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24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beiguan</author>
    <author>Administrator</author>
  </authors>
  <commentList>
    <comment ref="Q146" authorId="0">
      <text>
        <r>
          <rPr>
            <b/>
            <sz val="9"/>
            <rFont val="宋体"/>
            <family val="0"/>
          </rPr>
          <t>beiguan:</t>
        </r>
        <r>
          <rPr>
            <sz val="9"/>
            <rFont val="宋体"/>
            <family val="0"/>
          </rPr>
          <t xml:space="preserve">
2020年10-新增一人
</t>
        </r>
      </text>
    </comment>
    <comment ref="Q368" authorId="0">
      <text>
        <r>
          <rPr>
            <b/>
            <sz val="9"/>
            <rFont val="宋体"/>
            <family val="0"/>
          </rPr>
          <t>beiguan:</t>
        </r>
        <r>
          <rPr>
            <sz val="9"/>
            <rFont val="宋体"/>
            <family val="0"/>
          </rPr>
          <t xml:space="preserve">
2020年6月新增</t>
        </r>
      </text>
    </comment>
    <comment ref="Q369" authorId="0">
      <text>
        <r>
          <rPr>
            <b/>
            <sz val="9"/>
            <rFont val="宋体"/>
            <family val="0"/>
          </rPr>
          <t>beiguan:</t>
        </r>
        <r>
          <rPr>
            <sz val="9"/>
            <rFont val="宋体"/>
            <family val="0"/>
          </rPr>
          <t xml:space="preserve">
2020年7月新增</t>
        </r>
      </text>
    </comment>
    <comment ref="Q375" authorId="0">
      <text>
        <r>
          <rPr>
            <b/>
            <sz val="9"/>
            <rFont val="宋体"/>
            <family val="0"/>
          </rPr>
          <t>beiguan:</t>
        </r>
        <r>
          <rPr>
            <sz val="9"/>
            <rFont val="宋体"/>
            <family val="0"/>
          </rPr>
          <t xml:space="preserve">
2020年9月新增
</t>
        </r>
      </text>
    </comment>
    <comment ref="Q376" authorId="0">
      <text>
        <r>
          <rPr>
            <b/>
            <sz val="9"/>
            <rFont val="宋体"/>
            <family val="0"/>
          </rPr>
          <t>beiguan:</t>
        </r>
        <r>
          <rPr>
            <sz val="9"/>
            <rFont val="宋体"/>
            <family val="0"/>
          </rPr>
          <t xml:space="preserve">
2020年10月新增
</t>
        </r>
      </text>
    </comment>
    <comment ref="Q381" authorId="0">
      <text>
        <r>
          <rPr>
            <b/>
            <sz val="9"/>
            <rFont val="宋体"/>
            <family val="0"/>
          </rPr>
          <t>beiguan:</t>
        </r>
        <r>
          <rPr>
            <sz val="9"/>
            <rFont val="宋体"/>
            <family val="0"/>
          </rPr>
          <t xml:space="preserve">
2020年12月新增</t>
        </r>
      </text>
    </comment>
    <comment ref="Q386" authorId="0">
      <text>
        <r>
          <rPr>
            <b/>
            <sz val="9"/>
            <rFont val="宋体"/>
            <family val="0"/>
          </rPr>
          <t>beiguan:</t>
        </r>
        <r>
          <rPr>
            <sz val="9"/>
            <rFont val="宋体"/>
            <family val="0"/>
          </rPr>
          <t xml:space="preserve">
2021.3.15</t>
        </r>
      </text>
    </comment>
    <comment ref="Q387" authorId="0">
      <text>
        <r>
          <rPr>
            <b/>
            <sz val="9"/>
            <rFont val="宋体"/>
            <family val="0"/>
          </rPr>
          <t>beiguan:</t>
        </r>
        <r>
          <rPr>
            <sz val="9"/>
            <rFont val="宋体"/>
            <family val="0"/>
          </rPr>
          <t xml:space="preserve">
2021.3.15</t>
        </r>
      </text>
    </comment>
    <comment ref="Q388" authorId="0">
      <text>
        <r>
          <rPr>
            <b/>
            <sz val="9"/>
            <rFont val="宋体"/>
            <family val="0"/>
          </rPr>
          <t>beiguan:</t>
        </r>
        <r>
          <rPr>
            <sz val="9"/>
            <rFont val="宋体"/>
            <family val="0"/>
          </rPr>
          <t xml:space="preserve">
2021.3.15</t>
        </r>
      </text>
    </comment>
    <comment ref="Q38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2021.4.9</t>
        </r>
      </text>
    </comment>
    <comment ref="Q39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2021.5</t>
        </r>
      </text>
    </comment>
    <comment ref="Q39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9月新增
</t>
        </r>
      </text>
    </comment>
    <comment ref="Q39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9月新增</t>
        </r>
      </text>
    </comment>
    <comment ref="Q39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9月新增
</t>
        </r>
      </text>
    </comment>
    <comment ref="Q39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9月新增</t>
        </r>
      </text>
    </comment>
    <comment ref="Q39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9月新增
</t>
        </r>
      </text>
    </comment>
    <comment ref="Q39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2022.2月</t>
        </r>
      </text>
    </comment>
    <comment ref="Q40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2022.4.15</t>
        </r>
      </text>
    </comment>
    <comment ref="Q40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2022.5</t>
        </r>
      </text>
    </comment>
    <comment ref="Q40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2022.5</t>
        </r>
      </text>
    </comment>
    <comment ref="Q4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2022.5</t>
        </r>
      </text>
    </comment>
  </commentList>
</comments>
</file>

<file path=xl/sharedStrings.xml><?xml version="1.0" encoding="utf-8"?>
<sst xmlns="http://schemas.openxmlformats.org/spreadsheetml/2006/main" count="974" uniqueCount="501">
  <si>
    <t>2024年4月北关街道办事处低保金发放民政盘</t>
  </si>
  <si>
    <t>序号</t>
  </si>
  <si>
    <t>低保户主姓名</t>
  </si>
  <si>
    <t>享受保障人数</t>
  </si>
  <si>
    <t>分类施保总金额</t>
  </si>
  <si>
    <t>家庭低保金额</t>
  </si>
  <si>
    <t>本月发放低保金额</t>
  </si>
  <si>
    <t>每户5元电费</t>
  </si>
  <si>
    <t>实际发放总金额</t>
  </si>
  <si>
    <t>70周岁以上(含70周岁)老年人</t>
  </si>
  <si>
    <t>18周岁(不含)以下未成年人</t>
  </si>
  <si>
    <t>重度残疾人</t>
  </si>
  <si>
    <t>重病患者</t>
  </si>
  <si>
    <t>70周岁以上(含70周岁)老年人（800元×30%=240元）</t>
  </si>
  <si>
    <t>18周岁（不含）以下未成年人（800元×40%=320元）</t>
  </si>
  <si>
    <t>重度残疾人（800元×60%=480元）</t>
  </si>
  <si>
    <t>重病患者（800元×60%=480元）</t>
  </si>
  <si>
    <t>刘存才</t>
  </si>
  <si>
    <t>东北</t>
  </si>
  <si>
    <t>秦长安</t>
  </si>
  <si>
    <t>徐婷婷</t>
  </si>
  <si>
    <t>华锋</t>
  </si>
  <si>
    <t>张秀珍</t>
  </si>
  <si>
    <t>李砾</t>
  </si>
  <si>
    <t>白杨</t>
  </si>
  <si>
    <t>杨玮侠</t>
  </si>
  <si>
    <t>董志国</t>
  </si>
  <si>
    <t>左小娟</t>
  </si>
  <si>
    <t>蔡玉凤</t>
  </si>
  <si>
    <t>张国维</t>
  </si>
  <si>
    <t>何宏</t>
  </si>
  <si>
    <t>康乐</t>
  </si>
  <si>
    <t>刘红卫</t>
  </si>
  <si>
    <t>罗玉霞</t>
  </si>
  <si>
    <t>李长玲</t>
  </si>
  <si>
    <t>徐国会</t>
  </si>
  <si>
    <t>党永安</t>
  </si>
  <si>
    <t>何建蓉</t>
  </si>
  <si>
    <t>宫园壹号</t>
  </si>
  <si>
    <t>张彩娥</t>
  </si>
  <si>
    <t>白桂花</t>
  </si>
  <si>
    <t>韩志国</t>
  </si>
  <si>
    <t>单人保</t>
  </si>
  <si>
    <t>李斌</t>
  </si>
  <si>
    <t>何建军</t>
  </si>
  <si>
    <t>高菁</t>
  </si>
  <si>
    <t>吴岚樵</t>
  </si>
  <si>
    <t>李淑芹</t>
  </si>
  <si>
    <t>李迎芳</t>
  </si>
  <si>
    <t>段明玉</t>
  </si>
  <si>
    <t>东南</t>
  </si>
  <si>
    <t>任固华</t>
  </si>
  <si>
    <t>董永军</t>
  </si>
  <si>
    <t>李翠萍</t>
  </si>
  <si>
    <t>高德均</t>
  </si>
  <si>
    <t>陈立德</t>
  </si>
  <si>
    <t>李玉萍</t>
  </si>
  <si>
    <t>宋铁成</t>
  </si>
  <si>
    <t>魏喜林</t>
  </si>
  <si>
    <t>张晓芸</t>
  </si>
  <si>
    <t>张琦</t>
  </si>
  <si>
    <t>徐淑云</t>
  </si>
  <si>
    <t>苗兴涛</t>
  </si>
  <si>
    <t>白俊茹</t>
  </si>
  <si>
    <t>赵泰鹏</t>
  </si>
  <si>
    <t>王小华</t>
  </si>
  <si>
    <t>潘继红</t>
  </si>
  <si>
    <t>张保安</t>
  </si>
  <si>
    <t>焦平安</t>
  </si>
  <si>
    <t>段秀花</t>
  </si>
  <si>
    <t>多伟</t>
  </si>
  <si>
    <t>王文军</t>
  </si>
  <si>
    <t>崔健</t>
  </si>
  <si>
    <t>王红梅</t>
  </si>
  <si>
    <t>李玉春</t>
  </si>
  <si>
    <t>何德荣</t>
  </si>
  <si>
    <t>纪红</t>
  </si>
  <si>
    <t>曹占波</t>
  </si>
  <si>
    <t>王媛</t>
  </si>
  <si>
    <t>朱燕</t>
  </si>
  <si>
    <t>曹留铭</t>
  </si>
  <si>
    <t>王兴</t>
  </si>
  <si>
    <t>王聪敏</t>
  </si>
  <si>
    <t>曹婷</t>
  </si>
  <si>
    <t>桂爱琴</t>
  </si>
  <si>
    <t>侯国胜</t>
  </si>
  <si>
    <t>陈根明</t>
  </si>
  <si>
    <t>杨文亮</t>
  </si>
  <si>
    <t>王铁岭</t>
  </si>
  <si>
    <t>尚张婷</t>
  </si>
  <si>
    <t>马新亮</t>
  </si>
  <si>
    <t>刘菊琴</t>
  </si>
  <si>
    <t>郎西宁</t>
  </si>
  <si>
    <t>原东胜</t>
  </si>
  <si>
    <t>钱为农</t>
  </si>
  <si>
    <t>刘彩萍</t>
  </si>
  <si>
    <t>徐文斌</t>
  </si>
  <si>
    <t>赵永英</t>
  </si>
  <si>
    <t>贾超</t>
  </si>
  <si>
    <t>龙首原</t>
  </si>
  <si>
    <t>韩洁</t>
  </si>
  <si>
    <t>孙喜华</t>
  </si>
  <si>
    <t>申西利</t>
  </si>
  <si>
    <t>高小琳</t>
  </si>
  <si>
    <t>武玉环</t>
  </si>
  <si>
    <t>侯家瑞</t>
  </si>
  <si>
    <t>张立柱</t>
  </si>
  <si>
    <t>李桂荣</t>
  </si>
  <si>
    <t>稍东</t>
  </si>
  <si>
    <t>王建安</t>
  </si>
  <si>
    <t>袁春善</t>
  </si>
  <si>
    <t>李文金</t>
  </si>
  <si>
    <t>白彩亮</t>
  </si>
  <si>
    <t>高风玲</t>
  </si>
  <si>
    <t>焦国长</t>
  </si>
  <si>
    <t>白兴田</t>
  </si>
  <si>
    <t>史安利</t>
  </si>
  <si>
    <t>秦芳绸</t>
  </si>
  <si>
    <t>毛俊丽</t>
  </si>
  <si>
    <t>谢翠云</t>
  </si>
  <si>
    <t>辛宽侯</t>
  </si>
  <si>
    <t>杨保亮</t>
  </si>
  <si>
    <t>余明来</t>
  </si>
  <si>
    <t>张根山</t>
  </si>
  <si>
    <t>闫思淼</t>
  </si>
  <si>
    <t>李军</t>
  </si>
  <si>
    <t>贾春梅</t>
  </si>
  <si>
    <t>房晓宁</t>
  </si>
  <si>
    <t>王全英</t>
  </si>
  <si>
    <t>陈桂强</t>
  </si>
  <si>
    <t>稍西</t>
  </si>
  <si>
    <t>贾晓钟</t>
  </si>
  <si>
    <t>王伟平</t>
  </si>
  <si>
    <t>王爱香</t>
  </si>
  <si>
    <t>兰秀芬</t>
  </si>
  <si>
    <t>乔象令</t>
  </si>
  <si>
    <t>王宏义</t>
  </si>
  <si>
    <t>张帆</t>
  </si>
  <si>
    <t>李建军</t>
  </si>
  <si>
    <t>田甜</t>
  </si>
  <si>
    <t>梁克军</t>
  </si>
  <si>
    <t>朱东胜</t>
  </si>
  <si>
    <t>贾尚清</t>
  </si>
  <si>
    <t>孟凡军</t>
  </si>
  <si>
    <t>刘济安</t>
  </si>
  <si>
    <t>竺松</t>
  </si>
  <si>
    <t>王菊红</t>
  </si>
  <si>
    <t>田勇</t>
  </si>
  <si>
    <t>孙彦玲</t>
  </si>
  <si>
    <t>王志宏</t>
  </si>
  <si>
    <t>马红卫</t>
  </si>
  <si>
    <t>扈刚</t>
  </si>
  <si>
    <t>张红军</t>
  </si>
  <si>
    <t>王雪梅</t>
  </si>
  <si>
    <t>周凤菊</t>
  </si>
  <si>
    <t>王战营</t>
  </si>
  <si>
    <t>李凤云</t>
  </si>
  <si>
    <t>李强</t>
  </si>
  <si>
    <t>钱军</t>
  </si>
  <si>
    <t>刘宁</t>
  </si>
  <si>
    <t>张文玉</t>
  </si>
  <si>
    <t>刘建华</t>
  </si>
  <si>
    <t>刘锋</t>
  </si>
  <si>
    <t>陆建平</t>
  </si>
  <si>
    <t>西北</t>
  </si>
  <si>
    <t>康玉文</t>
  </si>
  <si>
    <t>张西荣</t>
  </si>
  <si>
    <t>张乾珍</t>
  </si>
  <si>
    <t>张菊霞</t>
  </si>
  <si>
    <t>憨秀珍</t>
  </si>
  <si>
    <t>时精芹</t>
  </si>
  <si>
    <t>陈风麟</t>
  </si>
  <si>
    <t>韩书贵</t>
  </si>
  <si>
    <t>刘晓莉</t>
  </si>
  <si>
    <t>王丽晶</t>
  </si>
  <si>
    <t>王雪红</t>
  </si>
  <si>
    <t>栗贵平</t>
  </si>
  <si>
    <t>李然</t>
  </si>
  <si>
    <t>付强</t>
  </si>
  <si>
    <t>邢元明</t>
  </si>
  <si>
    <t>毕少鹏</t>
  </si>
  <si>
    <t>武军</t>
  </si>
  <si>
    <t>刘文静</t>
  </si>
  <si>
    <t>刘爱玲</t>
  </si>
  <si>
    <t>西南</t>
  </si>
  <si>
    <t>刘树平</t>
  </si>
  <si>
    <t>程雪</t>
  </si>
  <si>
    <t>籍清风</t>
  </si>
  <si>
    <t>王彦生</t>
  </si>
  <si>
    <t>朱世豪</t>
  </si>
  <si>
    <t>贾光辉</t>
  </si>
  <si>
    <t>赵光泽</t>
  </si>
  <si>
    <t>曹庆臣</t>
  </si>
  <si>
    <t>陈杰</t>
  </si>
  <si>
    <t>胡燕红</t>
  </si>
  <si>
    <t>王群安</t>
  </si>
  <si>
    <t>李永立</t>
  </si>
  <si>
    <t>王新生</t>
  </si>
  <si>
    <t>杨北方</t>
  </si>
  <si>
    <t>付敬芬</t>
  </si>
  <si>
    <t>孙怡</t>
  </si>
  <si>
    <t>张永付</t>
  </si>
  <si>
    <t>陈建国</t>
  </si>
  <si>
    <t>李秀兰</t>
  </si>
  <si>
    <t>6230270166609892590</t>
  </si>
  <si>
    <t>吴秀芳</t>
  </si>
  <si>
    <t>程宏</t>
  </si>
  <si>
    <t>程西京</t>
  </si>
  <si>
    <t>魏小五</t>
  </si>
  <si>
    <t>张素贞</t>
  </si>
  <si>
    <t>吕建素</t>
  </si>
  <si>
    <t>程胜利</t>
  </si>
  <si>
    <t>马蕊燕</t>
  </si>
  <si>
    <t>张凤兰</t>
  </si>
  <si>
    <t>石长安</t>
  </si>
  <si>
    <t>谢俊艳</t>
  </si>
  <si>
    <t>王爱华</t>
  </si>
  <si>
    <t>刘惠萍</t>
  </si>
  <si>
    <t>闫玉珍</t>
  </si>
  <si>
    <t>茹美云</t>
  </si>
  <si>
    <t>朱冬霞</t>
  </si>
  <si>
    <t>穆建平</t>
  </si>
  <si>
    <t>郭香</t>
  </si>
  <si>
    <t>常红军</t>
  </si>
  <si>
    <t>彭爱琴</t>
  </si>
  <si>
    <t>张广春</t>
  </si>
  <si>
    <t>孙兰英</t>
  </si>
  <si>
    <t>赵华</t>
  </si>
  <si>
    <t>李爱民</t>
  </si>
  <si>
    <t>王凤明</t>
  </si>
  <si>
    <t>张长江</t>
  </si>
  <si>
    <t>李华</t>
  </si>
  <si>
    <t>徐学东</t>
  </si>
  <si>
    <t>王建国</t>
  </si>
  <si>
    <t>申亚玲</t>
  </si>
  <si>
    <t>钱珂</t>
  </si>
  <si>
    <t>马宝娟</t>
  </si>
  <si>
    <t>赵宏</t>
  </si>
  <si>
    <t>张颖</t>
  </si>
  <si>
    <t>曹六五</t>
  </si>
  <si>
    <t>张化富</t>
  </si>
  <si>
    <t>李奇</t>
  </si>
  <si>
    <t>阳光</t>
  </si>
  <si>
    <t>范西方</t>
  </si>
  <si>
    <t>姚焕婷</t>
  </si>
  <si>
    <t>曹筠</t>
  </si>
  <si>
    <t>刘美凤</t>
  </si>
  <si>
    <t>陈信钰</t>
  </si>
  <si>
    <t>张银宾</t>
  </si>
  <si>
    <t>马丽虹</t>
  </si>
  <si>
    <t>李梅清</t>
  </si>
  <si>
    <t>杨随斌</t>
  </si>
  <si>
    <t>王秀娥</t>
  </si>
  <si>
    <t>刘福平</t>
  </si>
  <si>
    <t>陈遂中</t>
  </si>
  <si>
    <t>李淑君</t>
  </si>
  <si>
    <t>李鸿斌</t>
  </si>
  <si>
    <t>自强</t>
  </si>
  <si>
    <t>苏涛</t>
  </si>
  <si>
    <t>范长青</t>
  </si>
  <si>
    <t>刘桂兰</t>
  </si>
  <si>
    <t>于西林</t>
  </si>
  <si>
    <t>姚俊毅</t>
  </si>
  <si>
    <t>刘天芸</t>
  </si>
  <si>
    <t>张铜川</t>
  </si>
  <si>
    <t>张玉梅</t>
  </si>
  <si>
    <t>杨文周</t>
  </si>
  <si>
    <t>孙进堂</t>
  </si>
  <si>
    <t>马福春</t>
  </si>
  <si>
    <t>赵宏斌</t>
  </si>
  <si>
    <t>戚永顺</t>
  </si>
  <si>
    <t>冯军林</t>
  </si>
  <si>
    <t>郭安民</t>
  </si>
  <si>
    <t>尚胜利</t>
  </si>
  <si>
    <t>吴靖</t>
  </si>
  <si>
    <t>韩立臣</t>
  </si>
  <si>
    <t>江山</t>
  </si>
  <si>
    <t>焦海斌</t>
  </si>
  <si>
    <t>魏文力</t>
  </si>
  <si>
    <t>马桂玲</t>
  </si>
  <si>
    <t>齐应柱</t>
  </si>
  <si>
    <t>翟放花</t>
  </si>
  <si>
    <t>杨爱荣</t>
  </si>
  <si>
    <t>冯金生</t>
  </si>
  <si>
    <t>宋国安</t>
  </si>
  <si>
    <t>程建西</t>
  </si>
  <si>
    <t>张振平</t>
  </si>
  <si>
    <t>陈平安</t>
  </si>
  <si>
    <t>薛淑贤</t>
  </si>
  <si>
    <t>王利林</t>
  </si>
  <si>
    <t>陈存重</t>
  </si>
  <si>
    <t>6230270166613084531</t>
  </si>
  <si>
    <t>米明德</t>
  </si>
  <si>
    <t>赵传红</t>
  </si>
  <si>
    <t>黄小瑞</t>
  </si>
  <si>
    <t>张俊</t>
  </si>
  <si>
    <t>李勇仁</t>
  </si>
  <si>
    <t>许娜</t>
  </si>
  <si>
    <t>马秋菊</t>
  </si>
  <si>
    <t>张西京</t>
  </si>
  <si>
    <t>吴魁堂</t>
  </si>
  <si>
    <t>郭林安</t>
  </si>
  <si>
    <t>魏秀花</t>
  </si>
  <si>
    <t>陈连根</t>
  </si>
  <si>
    <t>田言胜</t>
  </si>
  <si>
    <t>南红钢</t>
  </si>
  <si>
    <t>班丽</t>
  </si>
  <si>
    <t>王素美</t>
  </si>
  <si>
    <t>罗西燕</t>
  </si>
  <si>
    <t>陈兴</t>
  </si>
  <si>
    <t>张风英</t>
  </si>
  <si>
    <t>薛建设</t>
  </si>
  <si>
    <t>王秋菊</t>
  </si>
  <si>
    <t>薛天成</t>
  </si>
  <si>
    <t>马骥</t>
  </si>
  <si>
    <t>李承洁</t>
  </si>
  <si>
    <t>杜程鹏</t>
  </si>
  <si>
    <t>蔡端伟</t>
  </si>
  <si>
    <t>张月蓝</t>
  </si>
  <si>
    <t>王强</t>
  </si>
  <si>
    <t>陈立军</t>
  </si>
  <si>
    <t>左根梅</t>
  </si>
  <si>
    <t>杨小敏</t>
  </si>
  <si>
    <t>崔玉文</t>
  </si>
  <si>
    <t>赵泽锦</t>
  </si>
  <si>
    <t>王可欣</t>
  </si>
  <si>
    <t>宁庚生</t>
  </si>
  <si>
    <t>6230270166609892855</t>
  </si>
  <si>
    <t>杨海军</t>
  </si>
  <si>
    <t>秦静</t>
  </si>
  <si>
    <t>王雪龙</t>
  </si>
  <si>
    <t>郭成</t>
  </si>
  <si>
    <t>卫超</t>
  </si>
  <si>
    <t>陈长根</t>
  </si>
  <si>
    <t>李东明</t>
  </si>
  <si>
    <t>张利军</t>
  </si>
  <si>
    <t>范新云</t>
  </si>
  <si>
    <t>李秀珍</t>
  </si>
  <si>
    <t>刘西安</t>
  </si>
  <si>
    <t>6230270166609892087</t>
  </si>
  <si>
    <t>高建生</t>
  </si>
  <si>
    <t>张淑凤</t>
  </si>
  <si>
    <t>陶西胜</t>
  </si>
  <si>
    <t>梅西京</t>
  </si>
  <si>
    <t>刘莉</t>
  </si>
  <si>
    <t>6230270166609892251</t>
  </si>
  <si>
    <t>盛洁</t>
  </si>
  <si>
    <t>曹龙</t>
  </si>
  <si>
    <t>景军</t>
  </si>
  <si>
    <t>朱永琴</t>
  </si>
  <si>
    <t>李晋明</t>
  </si>
  <si>
    <t>张超</t>
  </si>
  <si>
    <t>赵奇</t>
  </si>
  <si>
    <t>祁崇栋</t>
  </si>
  <si>
    <t>姚*阳</t>
  </si>
  <si>
    <t>任园</t>
  </si>
  <si>
    <t>许孟喜</t>
  </si>
  <si>
    <t>赵渊</t>
  </si>
  <si>
    <t>卫馨</t>
  </si>
  <si>
    <t>康利敏</t>
  </si>
  <si>
    <t>贺晓龙</t>
  </si>
  <si>
    <t>杨东红</t>
  </si>
  <si>
    <t>陈歧安</t>
  </si>
  <si>
    <t>王聪文</t>
  </si>
  <si>
    <t>李云生</t>
  </si>
  <si>
    <t>赵杰</t>
  </si>
  <si>
    <t>杨青兰</t>
  </si>
  <si>
    <t>李正选</t>
  </si>
  <si>
    <t>唐西安</t>
  </si>
  <si>
    <t>张双全</t>
  </si>
  <si>
    <t>吴馨月</t>
  </si>
  <si>
    <t>崔大勇</t>
  </si>
  <si>
    <t>刘诗羽</t>
  </si>
  <si>
    <t>张扎根</t>
  </si>
  <si>
    <t>吕望东</t>
  </si>
  <si>
    <t>张志</t>
  </si>
  <si>
    <t>任冬妮</t>
  </si>
  <si>
    <t>乔佳林</t>
  </si>
  <si>
    <t>刘建章</t>
  </si>
  <si>
    <t>汪芳</t>
  </si>
  <si>
    <t>曹伟</t>
  </si>
  <si>
    <t>李梵</t>
  </si>
  <si>
    <t>杨楠</t>
  </si>
  <si>
    <t>王建学</t>
  </si>
  <si>
    <t>常利明</t>
  </si>
  <si>
    <t>张旭强</t>
  </si>
  <si>
    <t>朱勇</t>
  </si>
  <si>
    <t>郭伟</t>
  </si>
  <si>
    <t>纪西虎</t>
  </si>
  <si>
    <t>石龙</t>
  </si>
  <si>
    <t>杨长安</t>
  </si>
  <si>
    <t>马林</t>
  </si>
  <si>
    <t>韩海蛟</t>
  </si>
  <si>
    <t>黄传武</t>
  </si>
  <si>
    <t>徐秀梅</t>
  </si>
  <si>
    <t>肖宏安</t>
  </si>
  <si>
    <t>马百顺</t>
  </si>
  <si>
    <t>张永祥</t>
  </si>
  <si>
    <t>于光兰</t>
  </si>
  <si>
    <t>时永革</t>
  </si>
  <si>
    <t>贾三发</t>
  </si>
  <si>
    <t>路占成</t>
  </si>
  <si>
    <t>张长财</t>
  </si>
  <si>
    <t>曹文君</t>
  </si>
  <si>
    <t>何勇胜</t>
  </si>
  <si>
    <t>白雯秀</t>
  </si>
  <si>
    <t>潘萌</t>
  </si>
  <si>
    <t>汪凤梅</t>
  </si>
  <si>
    <t>何胜利</t>
  </si>
  <si>
    <t>李伟</t>
  </si>
  <si>
    <t>杨秋玲</t>
  </si>
  <si>
    <t>刘青会</t>
  </si>
  <si>
    <t>高德梅</t>
  </si>
  <si>
    <t>李佩</t>
  </si>
  <si>
    <t>王木林</t>
  </si>
  <si>
    <t>陈现根</t>
  </si>
  <si>
    <t>张储灵</t>
  </si>
  <si>
    <t>时松贤</t>
  </si>
  <si>
    <t>梁志威</t>
  </si>
  <si>
    <t>董有泉</t>
  </si>
  <si>
    <t>唐军朝</t>
  </si>
  <si>
    <t>王新年</t>
  </si>
  <si>
    <t>马翠娥</t>
  </si>
  <si>
    <t>张随忠</t>
  </si>
  <si>
    <t>郭兰学</t>
  </si>
  <si>
    <t>郑良堆</t>
  </si>
  <si>
    <t>王小利</t>
  </si>
  <si>
    <t>孙水源</t>
  </si>
  <si>
    <t>汤建国</t>
  </si>
  <si>
    <t>辛小红</t>
  </si>
  <si>
    <t>徐毅</t>
  </si>
  <si>
    <t>王长友</t>
  </si>
  <si>
    <t>郭文利</t>
  </si>
  <si>
    <t>刚性支出家庭</t>
  </si>
  <si>
    <t>李雪松</t>
  </si>
  <si>
    <t>林小虎</t>
  </si>
  <si>
    <t>王媛媛</t>
  </si>
  <si>
    <t>钱静</t>
  </si>
  <si>
    <t>闫永强</t>
  </si>
  <si>
    <t>任桂莲</t>
  </si>
  <si>
    <t>梁聪聪</t>
  </si>
  <si>
    <t>汪健</t>
  </si>
  <si>
    <t>吴保健</t>
  </si>
  <si>
    <t>马睿遥</t>
  </si>
  <si>
    <t>杨会芳</t>
  </si>
  <si>
    <t>李鑫</t>
  </si>
  <si>
    <t>方芳</t>
  </si>
  <si>
    <t>宋银虎</t>
  </si>
  <si>
    <t>李小燕</t>
  </si>
  <si>
    <t>王宏涛</t>
  </si>
  <si>
    <t>费加</t>
  </si>
  <si>
    <t>张璐</t>
  </si>
  <si>
    <t>付晓阳</t>
  </si>
  <si>
    <t>张文进</t>
  </si>
  <si>
    <t>赵霖</t>
  </si>
  <si>
    <t>胡庆安</t>
  </si>
  <si>
    <t>杨淑玲</t>
  </si>
  <si>
    <t>邱彦丽</t>
  </si>
  <si>
    <t>马雅丽</t>
  </si>
  <si>
    <t>戚文顺</t>
  </si>
  <si>
    <t>罗荣亮</t>
  </si>
  <si>
    <t>王玉喜</t>
  </si>
  <si>
    <t>彭诗丁</t>
  </si>
  <si>
    <t>田小平</t>
  </si>
  <si>
    <t>信喜玲</t>
  </si>
  <si>
    <t>朱永胜</t>
  </si>
  <si>
    <t>张家璇</t>
  </si>
  <si>
    <t>阮根香</t>
  </si>
  <si>
    <t>白莉</t>
  </si>
  <si>
    <t>杨燕安</t>
  </si>
  <si>
    <t>王陈崇</t>
  </si>
  <si>
    <t>谷玉凤</t>
  </si>
  <si>
    <t>张列珍</t>
  </si>
  <si>
    <t>丁秀珍</t>
  </si>
  <si>
    <t>李康</t>
  </si>
  <si>
    <t>汤改军</t>
  </si>
  <si>
    <t>韩昕怡</t>
  </si>
  <si>
    <t>赵婷</t>
  </si>
  <si>
    <t>王艳艳</t>
  </si>
  <si>
    <t>陈文军</t>
  </si>
  <si>
    <t>刘生明</t>
  </si>
  <si>
    <t>马安宁</t>
  </si>
  <si>
    <t>王武</t>
  </si>
  <si>
    <t>周世昌</t>
  </si>
  <si>
    <t>程宝喜</t>
  </si>
  <si>
    <t>苟国保</t>
  </si>
  <si>
    <t>王建中</t>
  </si>
  <si>
    <t>杨超</t>
  </si>
  <si>
    <t>王霄</t>
  </si>
  <si>
    <t>肖小坤</t>
  </si>
  <si>
    <t>申铭镐</t>
  </si>
  <si>
    <t>侯鑫</t>
  </si>
  <si>
    <t>王纯芳</t>
  </si>
  <si>
    <t>宋莹</t>
  </si>
  <si>
    <t>魏新玲</t>
  </si>
  <si>
    <t>崔欢</t>
  </si>
  <si>
    <t>范存建</t>
  </si>
  <si>
    <t>赵红庆</t>
  </si>
  <si>
    <t>马伟强</t>
  </si>
  <si>
    <t>薛小尉</t>
  </si>
  <si>
    <t>赵中林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</si>
</sst>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name val="新宋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name val="新宋体"/>
      <family val="3"/>
    </font>
    <font>
      <sz val="12"/>
      <name val="新宋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9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3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28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9" fillId="16" borderId="0" applyNumberFormat="0" applyBorder="0" applyAlignment="0" applyProtection="0"/>
    <xf numFmtId="0" fontId="28" fillId="21" borderId="0" applyNumberFormat="0" applyBorder="0" applyAlignment="0" applyProtection="0"/>
    <xf numFmtId="0" fontId="29" fillId="19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12" applyNumberFormat="0" applyFill="0" applyAlignment="0" applyProtection="0"/>
    <xf numFmtId="0" fontId="28" fillId="21" borderId="0" applyNumberFormat="0" applyBorder="0" applyAlignment="0" applyProtection="0"/>
    <xf numFmtId="0" fontId="29" fillId="19" borderId="0" applyNumberFormat="0" applyBorder="0" applyAlignment="0" applyProtection="0"/>
    <xf numFmtId="0" fontId="33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29" fillId="20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 applyProtection="0">
      <alignment/>
    </xf>
    <xf numFmtId="0" fontId="28" fillId="21" borderId="0" applyNumberFormat="0" applyBorder="0" applyAlignment="0" applyProtection="0"/>
    <xf numFmtId="0" fontId="0" fillId="2" borderId="1" applyNumberFormat="0" applyFont="0" applyAlignment="0" applyProtection="0"/>
    <xf numFmtId="0" fontId="29" fillId="19" borderId="0" applyNumberFormat="0" applyBorder="0" applyAlignment="0" applyProtection="0"/>
    <xf numFmtId="0" fontId="25" fillId="6" borderId="0" applyNumberFormat="0" applyBorder="0" applyAlignment="0" applyProtection="0"/>
    <xf numFmtId="0" fontId="33" fillId="8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35" fillId="7" borderId="0" applyNumberFormat="0" applyBorder="0" applyAlignment="0" applyProtection="0"/>
    <xf numFmtId="0" fontId="28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3" borderId="0" applyNumberFormat="0" applyBorder="0" applyAlignment="0" applyProtection="0"/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33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8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8" fillId="21" borderId="0" applyNumberFormat="0" applyBorder="0" applyAlignment="0" applyProtection="0"/>
    <xf numFmtId="0" fontId="2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21" borderId="0" applyNumberFormat="0" applyBorder="0" applyAlignment="0" applyProtection="0"/>
    <xf numFmtId="0" fontId="2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29" fillId="10" borderId="0" applyNumberFormat="0" applyBorder="0" applyAlignment="0" applyProtection="0"/>
    <xf numFmtId="0" fontId="28" fillId="21" borderId="0" applyNumberFormat="0" applyBorder="0" applyAlignment="0" applyProtection="0"/>
    <xf numFmtId="0" fontId="2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8" fillId="22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 applyProtection="0">
      <alignment/>
    </xf>
    <xf numFmtId="0" fontId="28" fillId="1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1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7" borderId="0" applyNumberFormat="0" applyBorder="0" applyAlignment="0" applyProtection="0"/>
    <xf numFmtId="0" fontId="22" fillId="5" borderId="7" applyNumberFormat="0" applyAlignment="0" applyProtection="0"/>
    <xf numFmtId="0" fontId="20" fillId="11" borderId="6" applyNumberFormat="0" applyAlignment="0" applyProtection="0"/>
    <xf numFmtId="0" fontId="31" fillId="0" borderId="10" applyNumberFormat="0" applyFill="0" applyAlignment="0" applyProtection="0"/>
    <xf numFmtId="0" fontId="28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0" fillId="11" borderId="6" applyNumberFormat="0" applyAlignment="0" applyProtection="0"/>
    <xf numFmtId="0" fontId="31" fillId="0" borderId="10" applyNumberFormat="0" applyFill="0" applyAlignment="0" applyProtection="0"/>
    <xf numFmtId="0" fontId="28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8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8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24" fillId="0" borderId="11" applyNumberFormat="0" applyFill="0" applyAlignment="0" applyProtection="0"/>
    <xf numFmtId="0" fontId="29" fillId="7" borderId="0" applyNumberFormat="0" applyBorder="0" applyAlignment="0" applyProtection="0"/>
    <xf numFmtId="0" fontId="28" fillId="21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24" fillId="0" borderId="11" applyNumberFormat="0" applyFill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24" fillId="0" borderId="11" applyNumberFormat="0" applyFill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25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25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7" borderId="0" applyNumberFormat="0" applyBorder="0" applyAlignment="0" applyProtection="0"/>
    <xf numFmtId="0" fontId="28" fillId="22" borderId="0" applyNumberFormat="0" applyBorder="0" applyAlignment="0" applyProtection="0"/>
    <xf numFmtId="0" fontId="20" fillId="11" borderId="6" applyNumberFormat="0" applyAlignment="0" applyProtection="0"/>
    <xf numFmtId="0" fontId="31" fillId="0" borderId="10" applyNumberFormat="0" applyFill="0" applyAlignment="0" applyProtection="0"/>
    <xf numFmtId="0" fontId="28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28" fillId="18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31" fillId="0" borderId="10" applyNumberFormat="0" applyFill="0" applyAlignment="0" applyProtection="0"/>
    <xf numFmtId="0" fontId="28" fillId="24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 applyProtection="0">
      <alignment/>
    </xf>
    <xf numFmtId="0" fontId="31" fillId="0" borderId="10" applyNumberFormat="0" applyFill="0" applyAlignment="0" applyProtection="0"/>
    <xf numFmtId="0" fontId="28" fillId="24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 applyProtection="0">
      <alignment/>
    </xf>
    <xf numFmtId="0" fontId="31" fillId="0" borderId="10" applyNumberFormat="0" applyFill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 applyProtection="0">
      <alignment/>
    </xf>
    <xf numFmtId="0" fontId="31" fillId="0" borderId="10" applyNumberFormat="0" applyFill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31" fillId="0" borderId="10" applyNumberFormat="0" applyFill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31" fillId="0" borderId="10" applyNumberFormat="0" applyFill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 applyProtection="0">
      <alignment/>
    </xf>
    <xf numFmtId="0" fontId="29" fillId="6" borderId="0" applyNumberFormat="0" applyBorder="0" applyAlignment="0" applyProtection="0"/>
    <xf numFmtId="0" fontId="28" fillId="17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 applyProtection="0">
      <alignment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 applyProtection="0">
      <alignment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 applyProtection="0">
      <alignment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20" fillId="11" borderId="6" applyNumberFormat="0" applyAlignment="0" applyProtection="0"/>
    <xf numFmtId="0" fontId="31" fillId="0" borderId="10" applyNumberFormat="0" applyFill="0" applyAlignment="0" applyProtection="0"/>
    <xf numFmtId="0" fontId="28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28" fillId="18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25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23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29" fillId="16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8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8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12" applyNumberFormat="0" applyFill="0" applyAlignment="0" applyProtection="0"/>
    <xf numFmtId="0" fontId="30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9" fillId="19" borderId="0" applyNumberFormat="0" applyBorder="0" applyAlignment="0" applyProtection="0"/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29" fillId="3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30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9" fillId="19" borderId="0" applyNumberFormat="0" applyBorder="0" applyAlignment="0" applyProtection="0"/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29" fillId="19" borderId="0" applyNumberFormat="0" applyBorder="0" applyAlignment="0" applyProtection="0"/>
    <xf numFmtId="0" fontId="28" fillId="26" borderId="0" applyNumberFormat="0" applyBorder="0" applyAlignment="0" applyProtection="0"/>
    <xf numFmtId="0" fontId="30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9" fillId="19" borderId="0" applyNumberFormat="0" applyBorder="0" applyAlignment="0" applyProtection="0"/>
    <xf numFmtId="0" fontId="29" fillId="25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29" fillId="19" borderId="0" applyNumberFormat="0" applyBorder="0" applyAlignment="0" applyProtection="0"/>
    <xf numFmtId="0" fontId="28" fillId="24" borderId="0" applyNumberFormat="0" applyBorder="0" applyAlignment="0" applyProtection="0"/>
    <xf numFmtId="0" fontId="29" fillId="3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26" borderId="0" applyNumberFormat="0" applyBorder="0" applyAlignment="0" applyProtection="0"/>
    <xf numFmtId="0" fontId="30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5" fillId="6" borderId="0" applyNumberFormat="0" applyBorder="0" applyAlignment="0" applyProtection="0"/>
    <xf numFmtId="0" fontId="29" fillId="19" borderId="0" applyNumberFormat="0" applyBorder="0" applyAlignment="0" applyProtection="0"/>
    <xf numFmtId="0" fontId="0" fillId="2" borderId="1" applyNumberFormat="0" applyFont="0" applyAlignment="0" applyProtection="0"/>
    <xf numFmtId="0" fontId="29" fillId="19" borderId="0" applyNumberFormat="0" applyBorder="0" applyAlignment="0" applyProtection="0"/>
    <xf numFmtId="0" fontId="0" fillId="2" borderId="1" applyNumberFormat="0" applyFont="0" applyAlignment="0" applyProtection="0"/>
    <xf numFmtId="0" fontId="29" fillId="19" borderId="0" applyNumberFormat="0" applyBorder="0" applyAlignment="0" applyProtection="0"/>
    <xf numFmtId="0" fontId="0" fillId="2" borderId="1" applyNumberFormat="0" applyFont="0" applyAlignment="0" applyProtection="0"/>
    <xf numFmtId="0" fontId="29" fillId="19" borderId="0" applyNumberFormat="0" applyBorder="0" applyAlignment="0" applyProtection="0"/>
    <xf numFmtId="0" fontId="0" fillId="2" borderId="1" applyNumberFormat="0" applyFont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0" fillId="2" borderId="1" applyNumberFormat="0" applyFont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0" fillId="2" borderId="1" applyNumberFormat="0" applyFont="0" applyAlignment="0" applyProtection="0"/>
    <xf numFmtId="0" fontId="28" fillId="17" borderId="0" applyNumberFormat="0" applyBorder="0" applyAlignment="0" applyProtection="0"/>
    <xf numFmtId="0" fontId="28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3" borderId="5" applyNumberFormat="0" applyAlignment="0" applyProtection="0"/>
    <xf numFmtId="0" fontId="34" fillId="0" borderId="12" applyNumberFormat="0" applyFill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8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8" fillId="26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8" fillId="26" borderId="0" applyNumberFormat="0" applyBorder="0" applyAlignment="0" applyProtection="0"/>
    <xf numFmtId="0" fontId="30" fillId="0" borderId="8" applyNumberFormat="0" applyFill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0" borderId="10" applyNumberFormat="0" applyFill="0" applyAlignment="0" applyProtection="0"/>
    <xf numFmtId="0" fontId="29" fillId="20" borderId="0" applyNumberFormat="0" applyBorder="0" applyAlignment="0" applyProtection="0"/>
    <xf numFmtId="0" fontId="32" fillId="11" borderId="5" applyNumberFormat="0" applyAlignment="0" applyProtection="0"/>
    <xf numFmtId="0" fontId="29" fillId="20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0" borderId="10" applyNumberFormat="0" applyFill="0" applyAlignment="0" applyProtection="0"/>
    <xf numFmtId="0" fontId="29" fillId="20" borderId="0" applyNumberFormat="0" applyBorder="0" applyAlignment="0" applyProtection="0"/>
    <xf numFmtId="0" fontId="31" fillId="0" borderId="10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2" borderId="1" applyNumberFormat="0" applyFont="0" applyAlignment="0" applyProtection="0"/>
    <xf numFmtId="0" fontId="29" fillId="20" borderId="0" applyNumberFormat="0" applyBorder="0" applyAlignment="0" applyProtection="0"/>
    <xf numFmtId="0" fontId="0" fillId="2" borderId="1" applyNumberFormat="0" applyFont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34" fillId="0" borderId="12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0" borderId="12" applyNumberFormat="0" applyFill="0" applyAlignment="0" applyProtection="0"/>
    <xf numFmtId="0" fontId="29" fillId="20" borderId="0" applyNumberFormat="0" applyBorder="0" applyAlignment="0" applyProtection="0"/>
    <xf numFmtId="0" fontId="34" fillId="0" borderId="12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34" fillId="0" borderId="12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8" applyNumberFormat="0" applyFill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34" fillId="0" borderId="12" applyNumberFormat="0" applyFill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8" fillId="15" borderId="0" applyNumberFormat="0" applyBorder="0" applyAlignment="0" applyProtection="0"/>
    <xf numFmtId="0" fontId="31" fillId="0" borderId="10" applyNumberFormat="0" applyFill="0" applyAlignment="0" applyProtection="0"/>
    <xf numFmtId="0" fontId="20" fillId="11" borderId="6" applyNumberFormat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21" borderId="0" applyNumberFormat="0" applyBorder="0" applyAlignment="0" applyProtection="0"/>
    <xf numFmtId="0" fontId="29" fillId="13" borderId="0" applyNumberFormat="0" applyBorder="0" applyAlignment="0" applyProtection="0"/>
    <xf numFmtId="0" fontId="28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2" fillId="5" borderId="7" applyNumberFormat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8" applyNumberFormat="0" applyFill="0" applyAlignment="0" applyProtection="0"/>
    <xf numFmtId="0" fontId="29" fillId="15" borderId="0" applyNumberFormat="0" applyBorder="0" applyAlignment="0" applyProtection="0"/>
    <xf numFmtId="0" fontId="30" fillId="0" borderId="8" applyNumberFormat="0" applyFill="0" applyAlignment="0" applyProtection="0"/>
    <xf numFmtId="0" fontId="29" fillId="15" borderId="0" applyNumberFormat="0" applyBorder="0" applyAlignment="0" applyProtection="0"/>
    <xf numFmtId="0" fontId="22" fillId="5" borderId="7" applyNumberFormat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8" applyNumberFormat="0" applyFill="0" applyAlignment="0" applyProtection="0"/>
    <xf numFmtId="0" fontId="29" fillId="15" borderId="0" applyNumberFormat="0" applyBorder="0" applyAlignment="0" applyProtection="0"/>
    <xf numFmtId="0" fontId="22" fillId="5" borderId="7" applyNumberFormat="0" applyAlignment="0" applyProtection="0"/>
    <xf numFmtId="0" fontId="30" fillId="0" borderId="8" applyNumberFormat="0" applyFill="0" applyAlignment="0" applyProtection="0"/>
    <xf numFmtId="0" fontId="29" fillId="15" borderId="0" applyNumberFormat="0" applyBorder="0" applyAlignment="0" applyProtection="0"/>
    <xf numFmtId="0" fontId="30" fillId="0" borderId="8" applyNumberFormat="0" applyFill="0" applyAlignment="0" applyProtection="0"/>
    <xf numFmtId="0" fontId="29" fillId="15" borderId="0" applyNumberFormat="0" applyBorder="0" applyAlignment="0" applyProtection="0"/>
    <xf numFmtId="0" fontId="30" fillId="0" borderId="8" applyNumberFormat="0" applyFill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2" fillId="5" borderId="7" applyNumberFormat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23" borderId="0" applyNumberFormat="0" applyBorder="0" applyAlignment="0" applyProtection="0"/>
    <xf numFmtId="0" fontId="29" fillId="15" borderId="0" applyNumberFormat="0" applyBorder="0" applyAlignment="0" applyProtection="0"/>
    <xf numFmtId="0" fontId="28" fillId="23" borderId="0" applyNumberFormat="0" applyBorder="0" applyAlignment="0" applyProtection="0"/>
    <xf numFmtId="0" fontId="29" fillId="15" borderId="0" applyNumberFormat="0" applyBorder="0" applyAlignment="0" applyProtection="0"/>
    <xf numFmtId="0" fontId="28" fillId="23" borderId="0" applyNumberFormat="0" applyBorder="0" applyAlignment="0" applyProtection="0"/>
    <xf numFmtId="0" fontId="29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8" fillId="18" borderId="0" applyNumberFormat="0" applyBorder="0" applyAlignment="0" applyProtection="0"/>
    <xf numFmtId="0" fontId="2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0" fillId="0" borderId="0" applyProtection="0">
      <alignment/>
    </xf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5" fillId="7" borderId="0" applyNumberFormat="0" applyBorder="0" applyAlignment="0" applyProtection="0"/>
    <xf numFmtId="0" fontId="29" fillId="16" borderId="0" applyNumberFormat="0" applyBorder="0" applyAlignment="0" applyProtection="0"/>
    <xf numFmtId="0" fontId="28" fillId="13" borderId="0" applyNumberFormat="0" applyBorder="0" applyAlignment="0" applyProtection="0"/>
    <xf numFmtId="0" fontId="35" fillId="7" borderId="0" applyNumberFormat="0" applyBorder="0" applyAlignment="0" applyProtection="0"/>
    <xf numFmtId="0" fontId="29" fillId="16" borderId="0" applyNumberFormat="0" applyBorder="0" applyAlignment="0" applyProtection="0"/>
    <xf numFmtId="0" fontId="28" fillId="13" borderId="0" applyNumberFormat="0" applyBorder="0" applyAlignment="0" applyProtection="0"/>
    <xf numFmtId="0" fontId="35" fillId="7" borderId="0" applyNumberFormat="0" applyBorder="0" applyAlignment="0" applyProtection="0"/>
    <xf numFmtId="0" fontId="29" fillId="16" borderId="0" applyNumberFormat="0" applyBorder="0" applyAlignment="0" applyProtection="0"/>
    <xf numFmtId="0" fontId="28" fillId="13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8" fillId="13" borderId="0" applyNumberFormat="0" applyBorder="0" applyAlignment="0" applyProtection="0"/>
    <xf numFmtId="0" fontId="25" fillId="6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0" borderId="10" applyNumberFormat="0" applyFill="0" applyAlignment="0" applyProtection="0"/>
    <xf numFmtId="0" fontId="29" fillId="20" borderId="0" applyNumberFormat="0" applyBorder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0" borderId="0" applyNumberFormat="0" applyBorder="0" applyAlignment="0" applyProtection="0"/>
    <xf numFmtId="0" fontId="28" fillId="13" borderId="0" applyNumberFormat="0" applyBorder="0" applyAlignment="0" applyProtection="0"/>
    <xf numFmtId="0" fontId="31" fillId="0" borderId="10" applyNumberFormat="0" applyFill="0" applyAlignment="0" applyProtection="0"/>
    <xf numFmtId="0" fontId="29" fillId="20" borderId="0" applyNumberFormat="0" applyBorder="0" applyAlignment="0" applyProtection="0"/>
    <xf numFmtId="0" fontId="32" fillId="11" borderId="5" applyNumberFormat="0" applyAlignment="0" applyProtection="0"/>
    <xf numFmtId="0" fontId="28" fillId="13" borderId="0" applyNumberFormat="0" applyBorder="0" applyAlignment="0" applyProtection="0"/>
    <xf numFmtId="0" fontId="31" fillId="0" borderId="10" applyNumberFormat="0" applyFill="0" applyAlignment="0" applyProtection="0"/>
    <xf numFmtId="0" fontId="29" fillId="20" borderId="0" applyNumberFormat="0" applyBorder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0" fillId="0" borderId="0" applyProtection="0">
      <alignment/>
    </xf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0" borderId="10" applyNumberFormat="0" applyFill="0" applyAlignment="0" applyProtection="0"/>
    <xf numFmtId="0" fontId="29" fillId="20" borderId="0" applyNumberFormat="0" applyBorder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29" fillId="20" borderId="0" applyNumberFormat="0" applyBorder="0" applyAlignment="0" applyProtection="0"/>
    <xf numFmtId="0" fontId="28" fillId="15" borderId="0" applyNumberFormat="0" applyBorder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30" fillId="0" borderId="8" applyNumberFormat="0" applyFill="0" applyAlignment="0" applyProtection="0"/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8" applyNumberFormat="0" applyFill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24" fillId="0" borderId="11" applyNumberFormat="0" applyFill="0" applyAlignment="0" applyProtection="0"/>
    <xf numFmtId="0" fontId="30" fillId="0" borderId="8" applyNumberFormat="0" applyFill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30" fillId="0" borderId="8" applyNumberFormat="0" applyFill="0" applyAlignment="0" applyProtection="0"/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28" fillId="17" borderId="0" applyNumberFormat="0" applyBorder="0" applyAlignment="0" applyProtection="0"/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28" fillId="17" borderId="0" applyNumberFormat="0" applyBorder="0" applyAlignment="0" applyProtection="0"/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28" fillId="17" borderId="0" applyNumberFormat="0" applyBorder="0" applyAlignment="0" applyProtection="0"/>
    <xf numFmtId="0" fontId="30" fillId="0" borderId="8" applyNumberFormat="0" applyFill="0" applyAlignment="0" applyProtection="0"/>
    <xf numFmtId="0" fontId="34" fillId="0" borderId="12" applyNumberFormat="0" applyFill="0" applyAlignment="0" applyProtection="0"/>
    <xf numFmtId="0" fontId="29" fillId="25" borderId="0" applyNumberFormat="0" applyBorder="0" applyAlignment="0" applyProtection="0"/>
    <xf numFmtId="0" fontId="33" fillId="8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33" fillId="8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 applyProtection="0">
      <alignment/>
    </xf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 applyProtection="0">
      <alignment/>
    </xf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 applyProtection="0">
      <alignment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32" fillId="11" borderId="5" applyNumberFormat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2" fillId="11" borderId="5" applyNumberFormat="0" applyAlignment="0" applyProtection="0"/>
    <xf numFmtId="0" fontId="28" fillId="13" borderId="0" applyNumberFormat="0" applyBorder="0" applyAlignment="0" applyProtection="0"/>
    <xf numFmtId="0" fontId="32" fillId="11" borderId="5" applyNumberFormat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28" fillId="15" borderId="0" applyNumberFormat="0" applyBorder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28" fillId="15" borderId="0" applyNumberFormat="0" applyBorder="0" applyAlignment="0" applyProtection="0"/>
    <xf numFmtId="0" fontId="20" fillId="11" borderId="6" applyNumberFormat="0" applyAlignment="0" applyProtection="0"/>
    <xf numFmtId="0" fontId="31" fillId="0" borderId="10" applyNumberFormat="0" applyFill="0" applyAlignment="0" applyProtection="0"/>
    <xf numFmtId="0" fontId="28" fillId="15" borderId="0" applyNumberFormat="0" applyBorder="0" applyAlignment="0" applyProtection="0"/>
    <xf numFmtId="0" fontId="20" fillId="11" borderId="6" applyNumberFormat="0" applyAlignment="0" applyProtection="0"/>
    <xf numFmtId="0" fontId="31" fillId="0" borderId="10" applyNumberFormat="0" applyFill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34" fillId="0" borderId="12" applyNumberFormat="0" applyFill="0" applyAlignment="0" applyProtection="0"/>
    <xf numFmtId="0" fontId="28" fillId="17" borderId="0" applyNumberFormat="0" applyBorder="0" applyAlignment="0" applyProtection="0"/>
    <xf numFmtId="0" fontId="34" fillId="0" borderId="12" applyNumberFormat="0" applyFill="0" applyAlignment="0" applyProtection="0"/>
    <xf numFmtId="0" fontId="28" fillId="17" borderId="0" applyNumberFormat="0" applyBorder="0" applyAlignment="0" applyProtection="0"/>
    <xf numFmtId="0" fontId="30" fillId="0" borderId="8" applyNumberFormat="0" applyFill="0" applyAlignment="0" applyProtection="0"/>
    <xf numFmtId="0" fontId="34" fillId="0" borderId="12" applyNumberFormat="0" applyFill="0" applyAlignment="0" applyProtection="0"/>
    <xf numFmtId="0" fontId="28" fillId="17" borderId="0" applyNumberFormat="0" applyBorder="0" applyAlignment="0" applyProtection="0"/>
    <xf numFmtId="0" fontId="30" fillId="0" borderId="8" applyNumberFormat="0" applyFill="0" applyAlignment="0" applyProtection="0"/>
    <xf numFmtId="0" fontId="28" fillId="22" borderId="0" applyNumberFormat="0" applyBorder="0" applyAlignment="0" applyProtection="0"/>
    <xf numFmtId="0" fontId="34" fillId="0" borderId="12" applyNumberFormat="0" applyFill="0" applyAlignment="0" applyProtection="0"/>
    <xf numFmtId="0" fontId="28" fillId="17" borderId="0" applyNumberFormat="0" applyBorder="0" applyAlignment="0" applyProtection="0"/>
    <xf numFmtId="0" fontId="30" fillId="0" borderId="8" applyNumberFormat="0" applyFill="0" applyAlignment="0" applyProtection="0"/>
    <xf numFmtId="0" fontId="28" fillId="22" borderId="0" applyNumberFormat="0" applyBorder="0" applyAlignment="0" applyProtection="0"/>
    <xf numFmtId="0" fontId="34" fillId="0" borderId="12" applyNumberFormat="0" applyFill="0" applyAlignment="0" applyProtection="0"/>
    <xf numFmtId="0" fontId="28" fillId="17" borderId="0" applyNumberFormat="0" applyBorder="0" applyAlignment="0" applyProtection="0"/>
    <xf numFmtId="0" fontId="30" fillId="0" borderId="8" applyNumberFormat="0" applyFill="0" applyAlignment="0" applyProtection="0"/>
    <xf numFmtId="0" fontId="28" fillId="22" borderId="0" applyNumberFormat="0" applyBorder="0" applyAlignment="0" applyProtection="0"/>
    <xf numFmtId="0" fontId="34" fillId="0" borderId="12" applyNumberFormat="0" applyFill="0" applyAlignment="0" applyProtection="0"/>
    <xf numFmtId="0" fontId="19" fillId="3" borderId="5" applyNumberFormat="0" applyAlignment="0" applyProtection="0"/>
    <xf numFmtId="0" fontId="1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4" fillId="0" borderId="12" applyNumberFormat="0" applyFill="0" applyAlignment="0" applyProtection="0"/>
    <xf numFmtId="0" fontId="19" fillId="3" borderId="5" applyNumberFormat="0" applyAlignment="0" applyProtection="0"/>
    <xf numFmtId="0" fontId="1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 applyProtection="0">
      <alignment/>
    </xf>
    <xf numFmtId="0" fontId="28" fillId="18" borderId="0" applyNumberFormat="0" applyBorder="0" applyAlignment="0" applyProtection="0"/>
    <xf numFmtId="0" fontId="0" fillId="0" borderId="0" applyProtection="0">
      <alignment/>
    </xf>
    <xf numFmtId="0" fontId="28" fillId="18" borderId="0" applyNumberFormat="0" applyBorder="0" applyAlignment="0" applyProtection="0"/>
    <xf numFmtId="0" fontId="0" fillId="0" borderId="0" applyProtection="0">
      <alignment/>
    </xf>
    <xf numFmtId="0" fontId="28" fillId="18" borderId="0" applyNumberFormat="0" applyBorder="0" applyAlignment="0" applyProtection="0"/>
    <xf numFmtId="0" fontId="20" fillId="11" borderId="6" applyNumberForma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8" fillId="18" borderId="0" applyNumberFormat="0" applyBorder="0" applyAlignment="0" applyProtection="0"/>
    <xf numFmtId="0" fontId="33" fillId="8" borderId="0" applyNumberFormat="0" applyBorder="0" applyAlignment="0" applyProtection="0"/>
    <xf numFmtId="0" fontId="28" fillId="18" borderId="0" applyNumberFormat="0" applyBorder="0" applyAlignment="0" applyProtection="0"/>
    <xf numFmtId="0" fontId="33" fillId="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20" fillId="11" borderId="6" applyNumberFormat="0" applyAlignment="0" applyProtection="0"/>
    <xf numFmtId="0" fontId="0" fillId="0" borderId="0" applyProtection="0">
      <alignment/>
    </xf>
    <xf numFmtId="0" fontId="28" fillId="18" borderId="0" applyNumberFormat="0" applyBorder="0" applyAlignment="0" applyProtection="0"/>
    <xf numFmtId="0" fontId="20" fillId="11" borderId="6" applyNumberFormat="0" applyAlignment="0" applyProtection="0"/>
    <xf numFmtId="0" fontId="0" fillId="0" borderId="0" applyProtection="0">
      <alignment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0" fillId="11" borderId="6" applyNumberFormat="0" applyAlignment="0" applyProtection="0"/>
    <xf numFmtId="0" fontId="0" fillId="0" borderId="0" applyProtection="0">
      <alignment/>
    </xf>
    <xf numFmtId="0" fontId="2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2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28" fillId="24" borderId="0" applyNumberFormat="0" applyBorder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28" fillId="24" borderId="0" applyNumberFormat="0" applyBorder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7" fillId="0" borderId="13" applyNumberFormat="0" applyFill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7" fillId="0" borderId="13" applyNumberFormat="0" applyFill="0" applyAlignment="0" applyProtection="0"/>
    <xf numFmtId="0" fontId="31" fillId="0" borderId="10" applyNumberFormat="0" applyFill="0" applyAlignment="0" applyProtection="0"/>
    <xf numFmtId="0" fontId="32" fillId="11" borderId="5" applyNumberFormat="0" applyAlignment="0" applyProtection="0"/>
    <xf numFmtId="0" fontId="34" fillId="0" borderId="12" applyNumberFormat="0" applyFill="0" applyAlignment="0" applyProtection="0"/>
    <xf numFmtId="0" fontId="0" fillId="0" borderId="0" applyProtection="0">
      <alignment/>
    </xf>
    <xf numFmtId="0" fontId="34" fillId="0" borderId="12" applyNumberFormat="0" applyFill="0" applyAlignment="0" applyProtection="0"/>
    <xf numFmtId="0" fontId="0" fillId="0" borderId="0" applyProtection="0">
      <alignment/>
    </xf>
    <xf numFmtId="0" fontId="34" fillId="0" borderId="12" applyNumberFormat="0" applyFill="0" applyAlignment="0" applyProtection="0"/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28" fillId="26" borderId="0" applyNumberFormat="0" applyBorder="0" applyAlignment="0" applyProtection="0"/>
    <xf numFmtId="0" fontId="37" fillId="0" borderId="13" applyNumberFormat="0" applyFill="0" applyAlignment="0" applyProtection="0"/>
    <xf numFmtId="0" fontId="28" fillId="26" borderId="0" applyNumberFormat="0" applyBorder="0" applyAlignment="0" applyProtection="0"/>
    <xf numFmtId="0" fontId="37" fillId="0" borderId="13" applyNumberFormat="0" applyFill="0" applyAlignment="0" applyProtection="0"/>
    <xf numFmtId="0" fontId="28" fillId="26" borderId="0" applyNumberFormat="0" applyBorder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0" fillId="0" borderId="8" applyNumberFormat="0" applyFill="0" applyAlignment="0" applyProtection="0"/>
    <xf numFmtId="0" fontId="37" fillId="0" borderId="13" applyNumberFormat="0" applyFill="0" applyAlignment="0" applyProtection="0"/>
    <xf numFmtId="0" fontId="32" fillId="11" borderId="5" applyNumberFormat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22" fillId="5" borderId="7" applyNumberFormat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3" fillId="8" borderId="0" applyNumberFormat="0" applyBorder="0" applyAlignment="0" applyProtection="0"/>
    <xf numFmtId="0" fontId="37" fillId="0" borderId="13" applyNumberFormat="0" applyFill="0" applyAlignment="0" applyProtection="0"/>
    <xf numFmtId="0" fontId="33" fillId="8" borderId="0" applyNumberFormat="0" applyBorder="0" applyAlignment="0" applyProtection="0"/>
    <xf numFmtId="0" fontId="37" fillId="0" borderId="13" applyNumberFormat="0" applyFill="0" applyAlignment="0" applyProtection="0"/>
    <xf numFmtId="0" fontId="33" fillId="8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8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35" fillId="7" borderId="0" applyNumberFormat="0" applyBorder="0" applyAlignment="0" applyProtection="0"/>
    <xf numFmtId="0" fontId="28" fillId="2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28" fillId="2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8" fillId="2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35" fillId="7" borderId="0" applyNumberFormat="0" applyBorder="0" applyAlignment="0" applyProtection="0"/>
    <xf numFmtId="0" fontId="28" fillId="2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 applyProtection="0">
      <alignment/>
    </xf>
    <xf numFmtId="0" fontId="35" fillId="7" borderId="0" applyNumberFormat="0" applyBorder="0" applyAlignment="0" applyProtection="0"/>
    <xf numFmtId="0" fontId="28" fillId="26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 applyProtection="0">
      <alignment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5" borderId="7" applyNumberFormat="0" applyAlignment="0" applyProtection="0"/>
    <xf numFmtId="0" fontId="0" fillId="0" borderId="0" applyProtection="0">
      <alignment/>
    </xf>
    <xf numFmtId="0" fontId="28" fillId="17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33" fillId="8" borderId="0" applyNumberFormat="0" applyBorder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0" fillId="0" borderId="0">
      <alignment/>
      <protection/>
    </xf>
    <xf numFmtId="0" fontId="20" fillId="11" borderId="6" applyNumberForma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24" fillId="0" borderId="11" applyNumberFormat="0" applyFill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11" borderId="6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19" fillId="3" borderId="5" applyNumberFormat="0" applyAlignment="0" applyProtection="0"/>
    <xf numFmtId="0" fontId="0" fillId="0" borderId="0" applyProtection="0">
      <alignment/>
    </xf>
    <xf numFmtId="0" fontId="19" fillId="3" borderId="5" applyNumberFormat="0" applyAlignment="0" applyProtection="0"/>
    <xf numFmtId="0" fontId="0" fillId="0" borderId="0" applyProtection="0">
      <alignment/>
    </xf>
    <xf numFmtId="0" fontId="19" fillId="3" borderId="5" applyNumberFormat="0" applyAlignment="0" applyProtection="0"/>
    <xf numFmtId="0" fontId="0" fillId="0" borderId="0" applyProtection="0">
      <alignment/>
    </xf>
    <xf numFmtId="0" fontId="19" fillId="3" borderId="5" applyNumberFormat="0" applyAlignment="0" applyProtection="0"/>
    <xf numFmtId="0" fontId="0" fillId="0" borderId="0" applyProtection="0">
      <alignment/>
    </xf>
    <xf numFmtId="0" fontId="19" fillId="3" borderId="5" applyNumberFormat="0" applyAlignment="0" applyProtection="0"/>
    <xf numFmtId="0" fontId="0" fillId="0" borderId="0" applyProtection="0">
      <alignment/>
    </xf>
    <xf numFmtId="0" fontId="19" fillId="3" borderId="5" applyNumberFormat="0" applyAlignment="0" applyProtection="0"/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19" fillId="3" borderId="5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1" borderId="6" applyNumberFormat="0" applyAlignment="0" applyProtection="0"/>
    <xf numFmtId="0" fontId="0" fillId="0" borderId="0">
      <alignment/>
      <protection/>
    </xf>
    <xf numFmtId="0" fontId="20" fillId="11" borderId="6" applyNumberFormat="0" applyAlignment="0" applyProtection="0"/>
    <xf numFmtId="0" fontId="0" fillId="0" borderId="0">
      <alignment/>
      <protection/>
    </xf>
    <xf numFmtId="0" fontId="20" fillId="11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5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5" fillId="6" borderId="0" applyNumberFormat="0" applyBorder="0" applyAlignment="0" applyProtection="0"/>
    <xf numFmtId="0" fontId="28" fillId="17" borderId="0" applyNumberFormat="0" applyBorder="0" applyAlignment="0" applyProtection="0"/>
    <xf numFmtId="0" fontId="25" fillId="6" borderId="0" applyNumberFormat="0" applyBorder="0" applyAlignment="0" applyProtection="0"/>
    <xf numFmtId="0" fontId="28" fillId="2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26" borderId="0" applyNumberFormat="0" applyBorder="0" applyAlignment="0" applyProtection="0"/>
    <xf numFmtId="0" fontId="25" fillId="6" borderId="0" applyNumberFormat="0" applyBorder="0" applyAlignment="0" applyProtection="0"/>
    <xf numFmtId="0" fontId="28" fillId="26" borderId="0" applyNumberFormat="0" applyBorder="0" applyAlignment="0" applyProtection="0"/>
    <xf numFmtId="0" fontId="25" fillId="6" borderId="0" applyNumberFormat="0" applyBorder="0" applyAlignment="0" applyProtection="0"/>
    <xf numFmtId="0" fontId="28" fillId="2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2" borderId="1" applyNumberFormat="0" applyFont="0" applyAlignment="0" applyProtection="0"/>
    <xf numFmtId="0" fontId="25" fillId="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8" fillId="17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2" fillId="5" borderId="7" applyNumberFormat="0" applyAlignment="0" applyProtection="0"/>
    <xf numFmtId="0" fontId="24" fillId="0" borderId="11" applyNumberFormat="0" applyFill="0" applyAlignment="0" applyProtection="0"/>
    <xf numFmtId="0" fontId="28" fillId="17" borderId="0" applyNumberFormat="0" applyBorder="0" applyAlignment="0" applyProtection="0"/>
    <xf numFmtId="0" fontId="24" fillId="0" borderId="11" applyNumberFormat="0" applyFill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2" fillId="5" borderId="7" applyNumberFormat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2" fillId="5" borderId="7" applyNumberFormat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2" fillId="5" borderId="7" applyNumberFormat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2" fillId="5" borderId="7" applyNumberFormat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2" fillId="5" borderId="7" applyNumberFormat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2" fillId="5" borderId="7" applyNumberFormat="0" applyAlignment="0" applyProtection="0"/>
    <xf numFmtId="0" fontId="24" fillId="0" borderId="11" applyNumberFormat="0" applyFill="0" applyAlignment="0" applyProtection="0"/>
    <xf numFmtId="0" fontId="28" fillId="17" borderId="0" applyNumberFormat="0" applyBorder="0" applyAlignment="0" applyProtection="0"/>
    <xf numFmtId="0" fontId="24" fillId="0" borderId="11" applyNumberFormat="0" applyFill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8" fillId="27" borderId="0" applyNumberFormat="0" applyBorder="0" applyAlignment="0" applyProtection="0"/>
    <xf numFmtId="0" fontId="32" fillId="11" borderId="5" applyNumberFormat="0" applyAlignment="0" applyProtection="0"/>
    <xf numFmtId="0" fontId="0" fillId="2" borderId="1" applyNumberFormat="0" applyFon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0" fillId="2" borderId="1" applyNumberFormat="0" applyFon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0" fillId="2" borderId="1" applyNumberFormat="0" applyFon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32" fillId="11" borderId="5" applyNumberFormat="0" applyAlignment="0" applyProtection="0"/>
    <xf numFmtId="0" fontId="28" fillId="27" borderId="0" applyNumberFormat="0" applyBorder="0" applyAlignment="0" applyProtection="0"/>
    <xf numFmtId="0" fontId="32" fillId="11" borderId="5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0" fillId="0" borderId="0">
      <alignment vertical="center"/>
      <protection/>
    </xf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30" fillId="0" borderId="8" applyNumberFormat="0" applyFill="0" applyAlignment="0" applyProtection="0"/>
    <xf numFmtId="0" fontId="22" fillId="5" borderId="7" applyNumberFormat="0" applyAlignment="0" applyProtection="0"/>
    <xf numFmtId="0" fontId="30" fillId="0" borderId="8" applyNumberFormat="0" applyFill="0" applyAlignment="0" applyProtection="0"/>
    <xf numFmtId="0" fontId="22" fillId="5" borderId="7" applyNumberFormat="0" applyAlignment="0" applyProtection="0"/>
    <xf numFmtId="0" fontId="30" fillId="0" borderId="8" applyNumberFormat="0" applyFill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3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3" borderId="5" applyNumberFormat="0" applyAlignment="0" applyProtection="0"/>
    <xf numFmtId="0" fontId="1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8" fillId="26" borderId="0" applyNumberFormat="0" applyBorder="0" applyAlignment="0" applyProtection="0"/>
    <xf numFmtId="0" fontId="30" fillId="0" borderId="8" applyNumberFormat="0" applyFill="0" applyAlignment="0" applyProtection="0"/>
    <xf numFmtId="0" fontId="28" fillId="26" borderId="0" applyNumberFormat="0" applyBorder="0" applyAlignment="0" applyProtection="0"/>
    <xf numFmtId="0" fontId="30" fillId="0" borderId="8" applyNumberFormat="0" applyFill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30" fillId="0" borderId="8" applyNumberFormat="0" applyFill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30" fillId="0" borderId="8" applyNumberFormat="0" applyFill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0" fillId="11" borderId="6" applyNumberFormat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19" fillId="3" borderId="5" applyNumberFormat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0" fillId="6" borderId="16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28" borderId="17" xfId="0" applyFont="1" applyFill="1" applyBorder="1" applyAlignment="1" applyProtection="1">
      <alignment horizontal="center" vertical="center" wrapText="1"/>
      <protection locked="0"/>
    </xf>
    <xf numFmtId="0" fontId="4" fillId="28" borderId="18" xfId="0" applyFont="1" applyFill="1" applyBorder="1" applyAlignment="1" applyProtection="1">
      <alignment horizontal="center" vertical="center" wrapText="1"/>
      <protection locked="0"/>
    </xf>
    <xf numFmtId="0" fontId="4" fillId="28" borderId="19" xfId="0" applyFont="1" applyFill="1" applyBorder="1" applyAlignment="1" applyProtection="1">
      <alignment horizontal="center" vertical="center" wrapText="1"/>
      <protection locked="0"/>
    </xf>
    <xf numFmtId="0" fontId="2" fillId="28" borderId="17" xfId="0" applyFont="1" applyFill="1" applyBorder="1" applyAlignment="1" applyProtection="1">
      <alignment horizontal="center" vertical="center" wrapText="1"/>
      <protection locked="0"/>
    </xf>
    <xf numFmtId="0" fontId="4" fillId="28" borderId="20" xfId="0" applyFont="1" applyFill="1" applyBorder="1" applyAlignment="1" applyProtection="1">
      <alignment horizontal="center" vertical="center" wrapText="1"/>
      <protection locked="0"/>
    </xf>
    <xf numFmtId="0" fontId="4" fillId="28" borderId="21" xfId="0" applyFont="1" applyFill="1" applyBorder="1" applyAlignment="1" applyProtection="1">
      <alignment horizontal="center" vertical="center" wrapText="1"/>
      <protection locked="0"/>
    </xf>
    <xf numFmtId="0" fontId="4" fillId="28" borderId="22" xfId="0" applyFont="1" applyFill="1" applyBorder="1" applyAlignment="1" applyProtection="1">
      <alignment horizontal="center" vertical="center" wrapText="1"/>
      <protection locked="0"/>
    </xf>
    <xf numFmtId="0" fontId="2" fillId="28" borderId="20" xfId="0" applyFont="1" applyFill="1" applyBorder="1" applyAlignment="1" applyProtection="1">
      <alignment horizontal="center" vertical="center" wrapText="1"/>
      <protection locked="0"/>
    </xf>
    <xf numFmtId="0" fontId="4" fillId="28" borderId="16" xfId="0" applyFont="1" applyFill="1" applyBorder="1" applyAlignment="1" applyProtection="1">
      <alignment horizontal="justify" vertical="center"/>
      <protection locked="0"/>
    </xf>
    <xf numFmtId="0" fontId="5" fillId="28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1544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76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1544" applyFont="1" applyFill="1" applyBorder="1" applyAlignment="1" applyProtection="1">
      <alignment horizontal="center" vertical="center" wrapText="1"/>
      <protection locked="0"/>
    </xf>
    <xf numFmtId="0" fontId="0" fillId="0" borderId="16" xfId="1247" applyFont="1" applyFill="1" applyBorder="1" applyAlignment="1" applyProtection="1">
      <alignment horizontal="center" vertical="center" wrapText="1"/>
      <protection locked="0"/>
    </xf>
    <xf numFmtId="0" fontId="0" fillId="0" borderId="16" xfId="1247" applyFont="1" applyFill="1" applyBorder="1" applyAlignment="1" applyProtection="1">
      <alignment horizontal="center" vertical="center"/>
      <protection locked="0"/>
    </xf>
    <xf numFmtId="49" fontId="0" fillId="0" borderId="16" xfId="1544" applyNumberFormat="1" applyFont="1" applyFill="1" applyBorder="1" applyAlignment="1" applyProtection="1">
      <alignment horizontal="center" vertical="center"/>
      <protection locked="0"/>
    </xf>
    <xf numFmtId="0" fontId="0" fillId="0" borderId="16" xfId="2305" applyFont="1" applyFill="1" applyBorder="1" applyAlignment="1" applyProtection="1">
      <alignment horizontal="center" vertical="center"/>
      <protection locked="0"/>
    </xf>
    <xf numFmtId="0" fontId="0" fillId="0" borderId="16" xfId="2305" applyFont="1" applyFill="1" applyBorder="1" applyAlignment="1" applyProtection="1">
      <alignment horizontal="center" vertical="center" wrapText="1"/>
      <protection locked="0"/>
    </xf>
    <xf numFmtId="49" fontId="0" fillId="0" borderId="16" xfId="2305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2" fillId="28" borderId="18" xfId="0" applyFont="1" applyFill="1" applyBorder="1" applyAlignment="1" applyProtection="1">
      <alignment horizontal="center" vertical="center" wrapText="1"/>
      <protection locked="0"/>
    </xf>
    <xf numFmtId="0" fontId="2" fillId="28" borderId="19" xfId="0" applyFont="1" applyFill="1" applyBorder="1" applyAlignment="1" applyProtection="1">
      <alignment horizontal="center" vertical="center" wrapText="1"/>
      <protection locked="0"/>
    </xf>
    <xf numFmtId="0" fontId="2" fillId="29" borderId="16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1" borderId="16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7" fillId="6" borderId="16" xfId="0" applyFont="1" applyFill="1" applyBorder="1" applyAlignment="1" applyProtection="1">
      <alignment horizontal="center" vertical="center" wrapText="1"/>
      <protection locked="0"/>
    </xf>
    <xf numFmtId="0" fontId="2" fillId="28" borderId="21" xfId="0" applyFont="1" applyFill="1" applyBorder="1" applyAlignment="1" applyProtection="1">
      <alignment horizontal="center" vertical="center" wrapText="1"/>
      <protection locked="0"/>
    </xf>
    <xf numFmtId="0" fontId="2" fillId="28" borderId="22" xfId="0" applyFont="1" applyFill="1" applyBorder="1" applyAlignment="1" applyProtection="1">
      <alignment horizontal="center" vertical="center" wrapText="1"/>
      <protection locked="0"/>
    </xf>
    <xf numFmtId="176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177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16" xfId="2305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1544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544" applyNumberFormat="1" applyFont="1" applyFill="1" applyBorder="1" applyAlignment="1" applyProtection="1">
      <alignment horizontal="center" vertical="center"/>
      <protection locked="0"/>
    </xf>
    <xf numFmtId="0" fontId="0" fillId="0" borderId="16" xfId="2304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16" xfId="2304" applyNumberFormat="1" applyFont="1" applyFill="1" applyBorder="1" applyAlignment="1" applyProtection="1">
      <alignment horizontal="center" vertical="center"/>
      <protection locked="0"/>
    </xf>
    <xf numFmtId="0" fontId="0" fillId="0" borderId="16" xfId="2304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8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175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1936" applyFont="1" applyFill="1" applyBorder="1" applyAlignment="1">
      <alignment horizontal="center" vertical="center" wrapText="1"/>
      <protection/>
    </xf>
    <xf numFmtId="0" fontId="0" fillId="0" borderId="16" xfId="1936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160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193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28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</cellXfs>
  <cellStyles count="229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40% - 强调文字颜色 4 2 4 7" xfId="63"/>
    <cellStyle name="链接单元格 2 12" xfId="64"/>
    <cellStyle name="40% - 强调文字颜色 1 2 4 2" xfId="65"/>
    <cellStyle name="20% - 强调文字颜色 6 2 12" xfId="66"/>
    <cellStyle name="60% - 强调文字颜色 4 2 3 6" xfId="67"/>
    <cellStyle name="20% - 强调文字颜色 3 2 3 3" xfId="68"/>
    <cellStyle name="40% - 强调文字颜色 2 2 6 7" xfId="69"/>
    <cellStyle name="强调文字颜色 2 2 12" xfId="70"/>
    <cellStyle name="20% - 强调文字颜色 1 2" xfId="71"/>
    <cellStyle name="20% - 强调文字颜色 1 2 2 6" xfId="72"/>
    <cellStyle name="常规 3 4 3" xfId="73"/>
    <cellStyle name="60% - 强调文字颜色 5 2 4 6" xfId="74"/>
    <cellStyle name="常规 2 17 4" xfId="75"/>
    <cellStyle name="20% - 强调文字颜色 4 2 4 3" xfId="76"/>
    <cellStyle name="解释性文本 2 3 6" xfId="77"/>
    <cellStyle name="标题 1 2 4 4" xfId="78"/>
    <cellStyle name="计算 2 5 3" xfId="79"/>
    <cellStyle name="40% - 强调文字颜色 5 2 4 8" xfId="80"/>
    <cellStyle name="常规 7 3" xfId="81"/>
    <cellStyle name="60% - 强调文字颜色 6 2 3 8" xfId="82"/>
    <cellStyle name="20% - 强调文字颜色 5 2 3 5" xfId="83"/>
    <cellStyle name="汇总 2 2 6" xfId="84"/>
    <cellStyle name="警告文本 2 2 5" xfId="85"/>
    <cellStyle name="20% - 强调文字颜色 4 2 6 3" xfId="86"/>
    <cellStyle name="常规 2 19 4" xfId="87"/>
    <cellStyle name="20% - 强调文字颜色 2 2 3 8" xfId="88"/>
    <cellStyle name="60% - 强调文字颜色 1 2 4 4" xfId="89"/>
    <cellStyle name="警告文本 2 7" xfId="90"/>
    <cellStyle name="适中 2 4 2" xfId="91"/>
    <cellStyle name="强调文字颜色 3 2 3 2" xfId="92"/>
    <cellStyle name="60% - 强调文字颜色 3 2 4 4" xfId="93"/>
    <cellStyle name="60% - 强调文字颜色 2 3" xfId="94"/>
    <cellStyle name="20% - 强调文字颜色 4 2 3 8" xfId="95"/>
    <cellStyle name="60% - 强调文字颜色 6 2 3 7" xfId="96"/>
    <cellStyle name="20% - 强调文字颜色 5 2 3 4" xfId="97"/>
    <cellStyle name="强调文字颜色 3 2 6 3" xfId="98"/>
    <cellStyle name="60% - 强调文字颜色 4 2 5 3" xfId="99"/>
    <cellStyle name="20% - 强调文字颜色 5 2 4 7" xfId="100"/>
    <cellStyle name="标题 2 2 5 8" xfId="101"/>
    <cellStyle name="60% - 强调文字颜色 6 2 3 6" xfId="102"/>
    <cellStyle name="20% - 强调文字颜色 5 2 3 3" xfId="103"/>
    <cellStyle name="适中 2 6 2" xfId="104"/>
    <cellStyle name="强调文字颜色 3 2 5 2" xfId="105"/>
    <cellStyle name="60% - 强调文字颜色 4 2 4 2" xfId="106"/>
    <cellStyle name="20% - 强调文字颜色 5 2 3 6" xfId="107"/>
    <cellStyle name="40% - 强调文字颜色 3 2 4 5" xfId="108"/>
    <cellStyle name="标题 1 2 2 4" xfId="109"/>
    <cellStyle name="计算 2 3 3" xfId="110"/>
    <cellStyle name="40% - 强调文字颜色 5 2 2 8" xfId="111"/>
    <cellStyle name="差 2 2 7" xfId="112"/>
    <cellStyle name="常规 13 5" xfId="113"/>
    <cellStyle name="20% - 强调文字颜色 1 2 5 8" xfId="114"/>
    <cellStyle name="40% - 强调文字颜色 4 2" xfId="115"/>
    <cellStyle name="差 2 9" xfId="116"/>
    <cellStyle name="标题 5 3 4" xfId="117"/>
    <cellStyle name="标题 2 2 2 6" xfId="118"/>
    <cellStyle name="40% - 强调文字颜色 1 2 9" xfId="119"/>
    <cellStyle name="40% - 强调文字颜色 4 2 3 3" xfId="120"/>
    <cellStyle name="常规 2 2 2 5" xfId="121"/>
    <cellStyle name="60% - 强调文字颜色 6 2 5 5" xfId="122"/>
    <cellStyle name="注释 2 3" xfId="123"/>
    <cellStyle name="20% - 强调文字颜色 5 2 5 2" xfId="124"/>
    <cellStyle name="好 2 8" xfId="125"/>
    <cellStyle name="适中 2 5" xfId="126"/>
    <cellStyle name="60% - 强调文字颜色 1 2 11" xfId="127"/>
    <cellStyle name="60% - 强调文字颜色 6 2 6 3" xfId="128"/>
    <cellStyle name="强调文字颜色 3 2 4" xfId="129"/>
    <cellStyle name="差 2 3 2" xfId="130"/>
    <cellStyle name="60% - 强调文字颜色 2 2 6 6" xfId="131"/>
    <cellStyle name="20% - 强调文字颜色 1 2 6 3" xfId="132"/>
    <cellStyle name="20% - 强调文字颜色 3 3" xfId="133"/>
    <cellStyle name="常规 3 2 6" xfId="134"/>
    <cellStyle name="强调文字颜色 2 2 4 2" xfId="135"/>
    <cellStyle name="60% - 强调文字颜色 3 2 3 2" xfId="136"/>
    <cellStyle name="20% - 强调文字颜色 4 2 2 6" xfId="137"/>
    <cellStyle name="标题 5 3 3" xfId="138"/>
    <cellStyle name="标题 2 2 2 5" xfId="139"/>
    <cellStyle name="40% - 强调文字颜色 1 2 8" xfId="140"/>
    <cellStyle name="40% - 强调文字颜色 4 2 3 2" xfId="141"/>
    <cellStyle name="常规 2 2 2 4" xfId="142"/>
    <cellStyle name="40% - 强调文字颜色 2 2 6 5" xfId="143"/>
    <cellStyle name="常规 2 6 8" xfId="144"/>
    <cellStyle name="解释性文本 2 3 4" xfId="145"/>
    <cellStyle name="40% - 强调文字颜色 2 2 6 6" xfId="146"/>
    <cellStyle name="解释性文本 2 3 5" xfId="147"/>
    <cellStyle name="40% - 强调文字颜色 4 2 3 4" xfId="148"/>
    <cellStyle name="常规 2 2 2 6" xfId="149"/>
    <cellStyle name="40% - 强调文字颜色 4 2 3 5" xfId="150"/>
    <cellStyle name="常规 2 2 2 7" xfId="151"/>
    <cellStyle name="40% - 强调文字颜色 2 2 6 8" xfId="152"/>
    <cellStyle name="标题 5 3 2" xfId="153"/>
    <cellStyle name="解释性文本 2 3 7" xfId="154"/>
    <cellStyle name="40% - 强调文字颜色 4 2 3 6" xfId="155"/>
    <cellStyle name="常规 2 2 2 8" xfId="156"/>
    <cellStyle name="解释性文本 2 3 8" xfId="157"/>
    <cellStyle name="适中 2 6 3" xfId="158"/>
    <cellStyle name="强调文字颜色 3 2 5 3" xfId="159"/>
    <cellStyle name="60% - 强调文字颜色 4 2 4 3" xfId="160"/>
    <cellStyle name="20% - 强调文字颜色 5 2 3 7" xfId="161"/>
    <cellStyle name="40% - 强调文字颜色 4 2 3 7" xfId="162"/>
    <cellStyle name="适中 2 6 4" xfId="163"/>
    <cellStyle name="强调文字颜色 3 2 5 4" xfId="164"/>
    <cellStyle name="60% - 强调文字颜色 4 2 4 4" xfId="165"/>
    <cellStyle name="20% - 强调文字颜色 5 2 3 8" xfId="166"/>
    <cellStyle name="20% - 强调文字颜色 1 2 2 2" xfId="167"/>
    <cellStyle name="标题 5" xfId="168"/>
    <cellStyle name="60% - 强调文字颜色 3 2 3 6" xfId="169"/>
    <cellStyle name="20% - 强调文字颜色 1 2 12" xfId="170"/>
    <cellStyle name="20% - 强调文字颜色 2 2 3 3" xfId="171"/>
    <cellStyle name="警告文本 2 2" xfId="172"/>
    <cellStyle name="20% - 强调文字颜色 1 2 2 3" xfId="173"/>
    <cellStyle name="标题 6" xfId="174"/>
    <cellStyle name="20% - 强调文字颜色 1 2 2 8" xfId="175"/>
    <cellStyle name="标题 5 4 2" xfId="176"/>
    <cellStyle name="40% - 强调文字颜色 1 2" xfId="177"/>
    <cellStyle name="解释性文本 2 9" xfId="178"/>
    <cellStyle name="20% - 强调文字颜色 1 2 3 8" xfId="179"/>
    <cellStyle name="标题 5 5 2" xfId="180"/>
    <cellStyle name="40% - 强调文字颜色 2 2" xfId="181"/>
    <cellStyle name="20% - 强调文字颜色 1 2 3" xfId="182"/>
    <cellStyle name="40% - 强调文字颜色 2 2 8" xfId="183"/>
    <cellStyle name="20% - 强调文字颜色 1 2 2 4" xfId="184"/>
    <cellStyle name="20% - 强调文字颜色 1 2 3 2" xfId="185"/>
    <cellStyle name="60% - 强调文字颜色 3 2 7" xfId="186"/>
    <cellStyle name="60% - 强调文字颜色 2 2 3 5" xfId="187"/>
    <cellStyle name="40% - 强调文字颜色 2 2 2" xfId="188"/>
    <cellStyle name="20% - 强调文字颜色 1 2 2 5" xfId="189"/>
    <cellStyle name="60% - 强调文字颜色 3 2 3 4" xfId="190"/>
    <cellStyle name="60% - 强调文字颜色 1 3" xfId="191"/>
    <cellStyle name="20% - 强调文字颜色 1 2 10" xfId="192"/>
    <cellStyle name="20% - 强调文字颜色 4 2 2 8" xfId="193"/>
    <cellStyle name="60% - 强调文字颜色 3 2 3 5" xfId="194"/>
    <cellStyle name="20% - 强调文字颜色 1 2 11" xfId="195"/>
    <cellStyle name="20% - 强调文字颜色 2 2 3 2" xfId="196"/>
    <cellStyle name="20% - 强调文字颜色 1 2 3 7" xfId="197"/>
    <cellStyle name="20% - 强调文字颜色 1 2 2" xfId="198"/>
    <cellStyle name="40% - 强调文字颜色 2 2 7" xfId="199"/>
    <cellStyle name="20% - 强调文字颜色 1 2 2 7" xfId="200"/>
    <cellStyle name="20% - 强调文字颜色 1 2 3 3" xfId="201"/>
    <cellStyle name="60% - 强调文字颜色 3 2 8" xfId="202"/>
    <cellStyle name="60% - 强调文字颜色 2 2 3 6" xfId="203"/>
    <cellStyle name="40% - 强调文字颜色 2 2 3" xfId="204"/>
    <cellStyle name="20% - 强调文字颜色 1 2 3 4" xfId="205"/>
    <cellStyle name="60% - 强调文字颜色 3 2 9" xfId="206"/>
    <cellStyle name="60% - 强调文字颜色 2 2 3 7" xfId="207"/>
    <cellStyle name="40% - 强调文字颜色 2 2 4" xfId="208"/>
    <cellStyle name="20% - 强调文字颜色 1 2 3 5" xfId="209"/>
    <cellStyle name="60% - 强调文字颜色 2 2 3 8" xfId="210"/>
    <cellStyle name="40% - 强调文字颜色 2 2 5" xfId="211"/>
    <cellStyle name="20% - 强调文字颜色 1 2 3 6" xfId="212"/>
    <cellStyle name="40% - 强调文字颜色 2 2 6" xfId="213"/>
    <cellStyle name="20% - 强调文字颜色 1 2 4" xfId="214"/>
    <cellStyle name="40% - 强调文字颜色 2 2 9" xfId="215"/>
    <cellStyle name="40% - 强调文字颜色 2 3" xfId="216"/>
    <cellStyle name="20% - 强调文字颜色 1 2 4 2" xfId="217"/>
    <cellStyle name="20% - 强调文字颜色 1 2 4 3" xfId="218"/>
    <cellStyle name="20% - 强调文字颜色 1 2 4 4" xfId="219"/>
    <cellStyle name="20% - 强调文字颜色 1 2 4 5" xfId="220"/>
    <cellStyle name="20% - 强调文字颜色 1 2 4 6" xfId="221"/>
    <cellStyle name="20% - 强调文字颜色 1 2 4 7" xfId="222"/>
    <cellStyle name="20% - 强调文字颜色 1 2 4 8" xfId="223"/>
    <cellStyle name="标题 5 6 2" xfId="224"/>
    <cellStyle name="40% - 强调文字颜色 3 2" xfId="225"/>
    <cellStyle name="60% - 强调文字颜色 6 2 2 2" xfId="226"/>
    <cellStyle name="20% - 强调文字颜色 1 2 5" xfId="227"/>
    <cellStyle name="标题 4 2 6 2" xfId="228"/>
    <cellStyle name="20% - 强调文字颜色 1 2 5 2" xfId="229"/>
    <cellStyle name="20% - 强调文字颜色 1 2 5 3" xfId="230"/>
    <cellStyle name="20% - 强调文字颜色 1 2 5 4" xfId="231"/>
    <cellStyle name="20% - 强调文字颜色 1 2 5 5" xfId="232"/>
    <cellStyle name="20% - 强调文字颜色 1 2 5 6" xfId="233"/>
    <cellStyle name="20% - 强调文字颜色 1 2 5 7" xfId="234"/>
    <cellStyle name="60% - 强调文字颜色 6 2 2 3" xfId="235"/>
    <cellStyle name="20% - 强调文字颜色 1 2 6" xfId="236"/>
    <cellStyle name="标题 4 2 6 3" xfId="237"/>
    <cellStyle name="20% - 强调文字颜色 1 2 6 2" xfId="238"/>
    <cellStyle name="20% - 强调文字颜色 1 2 6 4" xfId="239"/>
    <cellStyle name="20% - 强调文字颜色 1 2 6 5" xfId="240"/>
    <cellStyle name="20% - 强调文字颜色 1 2 6 6" xfId="241"/>
    <cellStyle name="20% - 强调文字颜色 1 2 6 7" xfId="242"/>
    <cellStyle name="40% - 强调文字颜色 5 2" xfId="243"/>
    <cellStyle name="好 2 3" xfId="244"/>
    <cellStyle name="20% - 强调文字颜色 1 2 6 8" xfId="245"/>
    <cellStyle name="60% - 强调文字颜色 6 2 2 4" xfId="246"/>
    <cellStyle name="20% - 强调文字颜色 1 2 7" xfId="247"/>
    <cellStyle name="标题 4 2 6 4" xfId="248"/>
    <cellStyle name="60% - 强调文字颜色 6 2 2 5" xfId="249"/>
    <cellStyle name="20% - 强调文字颜色 1 2 8" xfId="250"/>
    <cellStyle name="标题 4 2 6 5" xfId="251"/>
    <cellStyle name="20% - 强调文字颜色 5 2 2 2" xfId="252"/>
    <cellStyle name="60% - 强调文字颜色 6 2 2 6" xfId="253"/>
    <cellStyle name="20% - 强调文字颜色 1 2 9" xfId="254"/>
    <cellStyle name="标题 4 2 6 6" xfId="255"/>
    <cellStyle name="20% - 强调文字颜色 5 2 2 3" xfId="256"/>
    <cellStyle name="20% - 强调文字颜色 1 3" xfId="257"/>
    <cellStyle name="强调文字颜色 2 2 2 2" xfId="258"/>
    <cellStyle name="20% - 强调文字颜色 2 2" xfId="259"/>
    <cellStyle name="40% - 强调文字颜色 5 2 6 5" xfId="260"/>
    <cellStyle name="20% - 强调文字颜色 3 2 7" xfId="261"/>
    <cellStyle name="常规 2 14 6" xfId="262"/>
    <cellStyle name="60% - 强调文字颜色 3 2 5 7" xfId="263"/>
    <cellStyle name="20% - 强调文字颜色 2 2 10" xfId="264"/>
    <cellStyle name="20% - 强调文字颜色 2 2 5 4" xfId="265"/>
    <cellStyle name="60% - 强调文字颜色 3 2 5 8" xfId="266"/>
    <cellStyle name="20% - 强调文字颜色 2 2 11" xfId="267"/>
    <cellStyle name="20% - 强调文字颜色 2 2 5 5" xfId="268"/>
    <cellStyle name="20% - 强调文字颜色 2 2 12" xfId="269"/>
    <cellStyle name="常规 2 2" xfId="270"/>
    <cellStyle name="60% - 强调文字颜色 1 2 6 2" xfId="271"/>
    <cellStyle name="20% - 强调文字颜色 2 2 5 6" xfId="272"/>
    <cellStyle name="40% - 强调文字颜色 3 2 2 5" xfId="273"/>
    <cellStyle name="20% - 强调文字颜色 2 2 2" xfId="274"/>
    <cellStyle name="40% - 强调文字颜色 3 2 7" xfId="275"/>
    <cellStyle name="20% - 强调文字颜色 2 2 2 2" xfId="276"/>
    <cellStyle name="检查单元格 2 6 8" xfId="277"/>
    <cellStyle name="输出 2 6" xfId="278"/>
    <cellStyle name="标题 1 2 6 5" xfId="279"/>
    <cellStyle name="60% - 强调文字颜色 3 2 2 5" xfId="280"/>
    <cellStyle name="40% - 强调文字颜色 2 2 11" xfId="281"/>
    <cellStyle name="20% - 强调文字颜色 2 2 2 3" xfId="282"/>
    <cellStyle name="输出 2 7" xfId="283"/>
    <cellStyle name="标题 1 2 6 6" xfId="284"/>
    <cellStyle name="60% - 强调文字颜色 3 2 2 6" xfId="285"/>
    <cellStyle name="40% - 强调文字颜色 2 2 12" xfId="286"/>
    <cellStyle name="20% - 强调文字颜色 2 2 2 4" xfId="287"/>
    <cellStyle name="20% - 强调文字颜色 2 2 2 5" xfId="288"/>
    <cellStyle name="60% - 强调文字颜色 1 2 3 2" xfId="289"/>
    <cellStyle name="20% - 强调文字颜色 2 2 2 6" xfId="290"/>
    <cellStyle name="60% - 强调文字颜色 1 2 3 3" xfId="291"/>
    <cellStyle name="20% - 强调文字颜色 2 2 2 7" xfId="292"/>
    <cellStyle name="60% - 强调文字颜色 1 2 3 4" xfId="293"/>
    <cellStyle name="20% - 强调文字颜色 2 2 2 8" xfId="294"/>
    <cellStyle name="40% - 强调文字颜色 3 2 2 6" xfId="295"/>
    <cellStyle name="20% - 强调文字颜色 2 2 3" xfId="296"/>
    <cellStyle name="40% - 强调文字颜色 3 2 8" xfId="297"/>
    <cellStyle name="20% - 强调文字颜色 2 2 3 4" xfId="298"/>
    <cellStyle name="警告文本 2 3" xfId="299"/>
    <cellStyle name="20% - 强调文字颜色 2 2 3 5" xfId="300"/>
    <cellStyle name="警告文本 2 4" xfId="301"/>
    <cellStyle name="20% - 强调文字颜色 2 2 3 6" xfId="302"/>
    <cellStyle name="60% - 强调文字颜色 1 2 4 2" xfId="303"/>
    <cellStyle name="警告文本 2 5" xfId="304"/>
    <cellStyle name="20% - 强调文字颜色 2 2 3 7" xfId="305"/>
    <cellStyle name="60% - 强调文字颜色 1 2 4 3" xfId="306"/>
    <cellStyle name="警告文本 2 6" xfId="307"/>
    <cellStyle name="40% - 强调文字颜色 3 2 2 7" xfId="308"/>
    <cellStyle name="20% - 强调文字颜色 2 2 4" xfId="309"/>
    <cellStyle name="40% - 强调文字颜色 3 2 9" xfId="310"/>
    <cellStyle name="20% - 强调文字颜色 2 2 4 2" xfId="311"/>
    <cellStyle name="20% - 强调文字颜色 2 2 4 3" xfId="312"/>
    <cellStyle name="20% - 强调文字颜色 2 2 4 4" xfId="313"/>
    <cellStyle name="60% - 强调文字颜色 3 2 4 7" xfId="314"/>
    <cellStyle name="40% - 强调文字颜色 3 2 10" xfId="315"/>
    <cellStyle name="常规 9" xfId="316"/>
    <cellStyle name="20% - 强调文字颜色 2 2 4 5" xfId="317"/>
    <cellStyle name="60% - 强调文字颜色 3 2 4 8" xfId="318"/>
    <cellStyle name="40% - 强调文字颜色 3 2 11" xfId="319"/>
    <cellStyle name="60% - 强调文字颜色 1 2 5 2" xfId="320"/>
    <cellStyle name="20% - 强调文字颜色 2 2 4 6" xfId="321"/>
    <cellStyle name="40% - 强调文字颜色 3 2 12" xfId="322"/>
    <cellStyle name="60% - 强调文字颜色 1 2 5 3" xfId="323"/>
    <cellStyle name="20% - 强调文字颜色 2 2 4 7" xfId="324"/>
    <cellStyle name="60% - 强调文字颜色 1 2 5 4" xfId="325"/>
    <cellStyle name="20% - 强调文字颜色 2 2 4 8" xfId="326"/>
    <cellStyle name="20% - 强调文字颜色 2 2 5" xfId="327"/>
    <cellStyle name="40% - 强调文字颜色 3 2 2 8" xfId="328"/>
    <cellStyle name="20% - 强调文字颜色 2 2 5 2" xfId="329"/>
    <cellStyle name="20% - 强调文字颜色 2 2 5 3" xfId="330"/>
    <cellStyle name="60% - 强调文字颜色 1 2 6 3" xfId="331"/>
    <cellStyle name="20% - 强调文字颜色 2 2 5 7" xfId="332"/>
    <cellStyle name="60% - 强调文字颜色 1 2 6 4" xfId="333"/>
    <cellStyle name="20% - 强调文字颜色 2 2 5 8" xfId="334"/>
    <cellStyle name="20% - 强调文字颜色 2 2 6" xfId="335"/>
    <cellStyle name="40% - 强调文字颜色 1 2 3 2" xfId="336"/>
    <cellStyle name="60% - 强调文字颜色 6 2 8" xfId="337"/>
    <cellStyle name="40% - 强调文字颜色 5 2 3" xfId="338"/>
    <cellStyle name="好 2 3 3" xfId="339"/>
    <cellStyle name="汇总 2 10" xfId="340"/>
    <cellStyle name="20% - 强调文字颜色 2 2 6 2" xfId="341"/>
    <cellStyle name="60% - 强调文字颜色 6 2 9" xfId="342"/>
    <cellStyle name="40% - 强调文字颜色 5 2 4" xfId="343"/>
    <cellStyle name="好 2 3 4" xfId="344"/>
    <cellStyle name="汇总 2 11" xfId="345"/>
    <cellStyle name="20% - 强调文字颜色 2 2 6 3" xfId="346"/>
    <cellStyle name="40% - 强调文字颜色 5 2 5" xfId="347"/>
    <cellStyle name="好 2 3 5" xfId="348"/>
    <cellStyle name="汇总 2 12" xfId="349"/>
    <cellStyle name="20% - 强调文字颜色 2 2 6 4" xfId="350"/>
    <cellStyle name="40% - 强调文字颜色 5 2 6" xfId="351"/>
    <cellStyle name="好 2 3 6" xfId="352"/>
    <cellStyle name="20% - 强调文字颜色 2 2 6 5" xfId="353"/>
    <cellStyle name="40% - 强调文字颜色 5 2 7" xfId="354"/>
    <cellStyle name="20% - 强调文字颜色 4 2 2" xfId="355"/>
    <cellStyle name="好 2 3 7" xfId="356"/>
    <cellStyle name="20% - 强调文字颜色 2 2 6 6" xfId="357"/>
    <cellStyle name="40% - 强调文字颜色 5 2 8" xfId="358"/>
    <cellStyle name="20% - 强调文字颜色 4 2 3" xfId="359"/>
    <cellStyle name="好 2 3 8" xfId="360"/>
    <cellStyle name="20% - 强调文字颜色 2 2 6 7" xfId="361"/>
    <cellStyle name="40% - 强调文字颜色 4 2 10" xfId="362"/>
    <cellStyle name="40% - 强调文字颜色 5 2 9" xfId="363"/>
    <cellStyle name="20% - 强调文字颜色 4 2 4" xfId="364"/>
    <cellStyle name="20% - 强调文字颜色 2 2 6 8" xfId="365"/>
    <cellStyle name="40% - 强调文字颜色 4 2 11" xfId="366"/>
    <cellStyle name="20% - 强调文字颜色 2 2 7" xfId="367"/>
    <cellStyle name="40% - 强调文字颜色 1 2 3 3" xfId="368"/>
    <cellStyle name="20% - 强调文字颜色 2 2 8" xfId="369"/>
    <cellStyle name="40% - 强调文字颜色 1 2 3 4" xfId="370"/>
    <cellStyle name="20% - 强调文字颜色 2 2 9" xfId="371"/>
    <cellStyle name="40% - 强调文字颜色 1 2 3 5" xfId="372"/>
    <cellStyle name="20% - 强调文字颜色 2 3" xfId="373"/>
    <cellStyle name="强调文字颜色 2 2 3 2" xfId="374"/>
    <cellStyle name="输出 2 3" xfId="375"/>
    <cellStyle name="标题 1 2 6 2" xfId="376"/>
    <cellStyle name="60% - 强调文字颜色 3 2 2 2" xfId="377"/>
    <cellStyle name="40% - 强调文字颜色 5 2 6 6" xfId="378"/>
    <cellStyle name="20% - 强调文字颜色 3 2 8" xfId="379"/>
    <cellStyle name="60% - 强调文字颜色 5 2 2 8" xfId="380"/>
    <cellStyle name="20% - 强调文字颜色 3 2" xfId="381"/>
    <cellStyle name="常规 3 2 5" xfId="382"/>
    <cellStyle name="20% - 强调文字颜色 4 2 2 5" xfId="383"/>
    <cellStyle name="常规 2 15 6" xfId="384"/>
    <cellStyle name="常规 2 20 6" xfId="385"/>
    <cellStyle name="20% - 强调文字颜色 3 2 10" xfId="386"/>
    <cellStyle name="20% - 强调文字颜色 3 2 11" xfId="387"/>
    <cellStyle name="20% - 强调文字颜色 3 2 12" xfId="388"/>
    <cellStyle name="40% - 强调文字颜色 4 2 7" xfId="389"/>
    <cellStyle name="20% - 强调文字颜色 3 2 2" xfId="390"/>
    <cellStyle name="标题 1 2 4" xfId="391"/>
    <cellStyle name="强调文字颜色 3 2 3 5" xfId="392"/>
    <cellStyle name="20% - 强调文字颜色 3 2 2 2" xfId="393"/>
    <cellStyle name="常规 2 2 6 4" xfId="394"/>
    <cellStyle name="标题 1 2 5" xfId="395"/>
    <cellStyle name="强调文字颜色 3 2 3 6" xfId="396"/>
    <cellStyle name="20% - 强调文字颜色 3 2 2 3" xfId="397"/>
    <cellStyle name="常规 2 2 6 5" xfId="398"/>
    <cellStyle name="标题 1 2 6" xfId="399"/>
    <cellStyle name="强调文字颜色 3 2 3 7" xfId="400"/>
    <cellStyle name="60% - 强调文字颜色 3 2 2" xfId="401"/>
    <cellStyle name="20% - 强调文字颜色 3 2 2 4" xfId="402"/>
    <cellStyle name="常规 2 2 6 6" xfId="403"/>
    <cellStyle name="标题 1 2 7" xfId="404"/>
    <cellStyle name="强调文字颜色 3 2 3 8" xfId="405"/>
    <cellStyle name="60% - 强调文字颜色 3 2 3" xfId="406"/>
    <cellStyle name="20% - 强调文字颜色 3 2 2 5" xfId="407"/>
    <cellStyle name="标题 1 2 8" xfId="408"/>
    <cellStyle name="60% - 强调文字颜色 3 2 4" xfId="409"/>
    <cellStyle name="60% - 强调文字颜色 2 2 3 2" xfId="410"/>
    <cellStyle name="20% - 强调文字颜色 3 2 2 6" xfId="411"/>
    <cellStyle name="标题 1 2 9" xfId="412"/>
    <cellStyle name="60% - 强调文字颜色 3 2 5" xfId="413"/>
    <cellStyle name="60% - 强调文字颜色 2 2 3 3" xfId="414"/>
    <cellStyle name="20% - 强调文字颜色 3 2 2 7" xfId="415"/>
    <cellStyle name="60% - 强调文字颜色 3 2 6" xfId="416"/>
    <cellStyle name="60% - 强调文字颜色 2 2 3 4" xfId="417"/>
    <cellStyle name="20% - 强调文字颜色 3 2 2 8" xfId="418"/>
    <cellStyle name="40% - 强调文字颜色 4 2 8" xfId="419"/>
    <cellStyle name="20% - 强调文字颜色 3 2 3" xfId="420"/>
    <cellStyle name="常规 2 14 2" xfId="421"/>
    <cellStyle name="20% - 强调文字颜色 3 2 3 2" xfId="422"/>
    <cellStyle name="60% - 强调文字颜色 4 2 3 5" xfId="423"/>
    <cellStyle name="20% - 强调文字颜色 6 2 11" xfId="424"/>
    <cellStyle name="20% - 强调文字颜色 3 2 3 4" xfId="425"/>
    <cellStyle name="20% - 强调文字颜色 3 2 3 5" xfId="426"/>
    <cellStyle name="60% - 强调文字颜色 2 2 4 2" xfId="427"/>
    <cellStyle name="20% - 强调文字颜色 3 2 3 6" xfId="428"/>
    <cellStyle name="60% - 强调文字颜色 2 2 4 3" xfId="429"/>
    <cellStyle name="20% - 强调文字颜色 3 2 3 7" xfId="430"/>
    <cellStyle name="60% - 强调文字颜色 2 2 4 4" xfId="431"/>
    <cellStyle name="20% - 强调文字颜色 3 2 3 8" xfId="432"/>
    <cellStyle name="40% - 强调文字颜色 5 2 6 2" xfId="433"/>
    <cellStyle name="40% - 强调文字颜色 4 2 9" xfId="434"/>
    <cellStyle name="20% - 强调文字颜色 3 2 4" xfId="435"/>
    <cellStyle name="常规 2 14 3" xfId="436"/>
    <cellStyle name="20% - 强调文字颜色 3 2 4 2" xfId="437"/>
    <cellStyle name="20% - 强调文字颜色 3 2 4 3" xfId="438"/>
    <cellStyle name="20% - 强调文字颜色 3 2 4 4" xfId="439"/>
    <cellStyle name="20% - 强调文字颜色 3 2 4 5" xfId="440"/>
    <cellStyle name="60% - 强调文字颜色 2 2 5 2" xfId="441"/>
    <cellStyle name="20% - 强调文字颜色 3 2 4 6" xfId="442"/>
    <cellStyle name="60% - 强调文字颜色 2 2 5 3" xfId="443"/>
    <cellStyle name="20% - 强调文字颜色 3 2 4 7" xfId="444"/>
    <cellStyle name="60% - 强调文字颜色 2 2 5 4" xfId="445"/>
    <cellStyle name="20% - 强调文字颜色 3 2 4 8" xfId="446"/>
    <cellStyle name="40% - 强调文字颜色 5 2 6 3" xfId="447"/>
    <cellStyle name="20% - 强调文字颜色 3 2 5" xfId="448"/>
    <cellStyle name="常规 2 14 4" xfId="449"/>
    <cellStyle name="20% - 强调文字颜色 3 2 5 2" xfId="450"/>
    <cellStyle name="20% - 强调文字颜色 3 2 5 3" xfId="451"/>
    <cellStyle name="20% - 强调文字颜色 3 2 5 4" xfId="452"/>
    <cellStyle name="20% - 强调文字颜色 3 2 5 5" xfId="453"/>
    <cellStyle name="60% - 强调文字颜色 2 2 6 2" xfId="454"/>
    <cellStyle name="20% - 强调文字颜色 3 2 5 6" xfId="455"/>
    <cellStyle name="60% - 强调文字颜色 2 2 6 3" xfId="456"/>
    <cellStyle name="20% - 强调文字颜色 3 2 5 7" xfId="457"/>
    <cellStyle name="60% - 强调文字颜色 2 2 6 4" xfId="458"/>
    <cellStyle name="20% - 强调文字颜色 3 2 5 8" xfId="459"/>
    <cellStyle name="40% - 强调文字颜色 5 2 6 4" xfId="460"/>
    <cellStyle name="20% - 强调文字颜色 3 2 6" xfId="461"/>
    <cellStyle name="常规 2 14 5" xfId="462"/>
    <cellStyle name="20% - 强调文字颜色 3 2 6 2" xfId="463"/>
    <cellStyle name="20% - 强调文字颜色 3 2 6 3" xfId="464"/>
    <cellStyle name="20% - 强调文字颜色 3 2 6 4" xfId="465"/>
    <cellStyle name="20% - 强调文字颜色 3 2 6 5" xfId="466"/>
    <cellStyle name="20% - 强调文字颜色 3 2 6 6" xfId="467"/>
    <cellStyle name="40% - 强调文字颜色 1 2 2 2" xfId="468"/>
    <cellStyle name="20% - 强调文字颜色 3 2 6 7" xfId="469"/>
    <cellStyle name="40% - 强调文字颜色 1 2 2 3" xfId="470"/>
    <cellStyle name="20% - 强调文字颜色 3 2 6 8" xfId="471"/>
    <cellStyle name="40% - 强调文字颜色 1 2 2 4" xfId="472"/>
    <cellStyle name="输出 2 4" xfId="473"/>
    <cellStyle name="标题 1 2 6 3" xfId="474"/>
    <cellStyle name="60% - 强调文字颜色 3 2 2 3" xfId="475"/>
    <cellStyle name="40% - 强调文字颜色 5 2 6 7" xfId="476"/>
    <cellStyle name="20% - 强调文字颜色 3 2 9" xfId="477"/>
    <cellStyle name="60% - 强调文字颜色 5 2 3 8" xfId="478"/>
    <cellStyle name="20% - 强调文字颜色 4 2" xfId="479"/>
    <cellStyle name="常规 3 3 5" xfId="480"/>
    <cellStyle name="60% - 强调文字颜色 1 2 7" xfId="481"/>
    <cellStyle name="20% - 强调文字颜色 4 2 3 5" xfId="482"/>
    <cellStyle name="常规 2 16 6" xfId="483"/>
    <cellStyle name="40% - 强调文字颜色 6 2 3 2" xfId="484"/>
    <cellStyle name="20% - 强调文字颜色 4 2 10" xfId="485"/>
    <cellStyle name="40% - 强调文字颜色 6 2 3 3" xfId="486"/>
    <cellStyle name="20% - 强调文字颜色 4 2 11" xfId="487"/>
    <cellStyle name="40% - 强调文字颜色 6 2 3 4" xfId="488"/>
    <cellStyle name="20% - 强调文字颜色 4 2 12" xfId="489"/>
    <cellStyle name="20% - 强调文字颜色 4 2 2 2" xfId="490"/>
    <cellStyle name="常规 2 15 3" xfId="491"/>
    <cellStyle name="常规 2 20 3" xfId="492"/>
    <cellStyle name="20% - 强调文字颜色 4 2 2 3" xfId="493"/>
    <cellStyle name="常规 2 15 4" xfId="494"/>
    <cellStyle name="常规 2 20 4" xfId="495"/>
    <cellStyle name="20% - 强调文字颜色 4 2 2 4" xfId="496"/>
    <cellStyle name="常规 2 15 5" xfId="497"/>
    <cellStyle name="常规 2 20 5" xfId="498"/>
    <cellStyle name="60% - 强调文字颜色 3 2 3 3" xfId="499"/>
    <cellStyle name="60% - 强调文字颜色 1 2" xfId="500"/>
    <cellStyle name="20% - 强调文字颜色 4 2 2 7" xfId="501"/>
    <cellStyle name="20% - 强调文字颜色 4 2 3 2" xfId="502"/>
    <cellStyle name="常规 2 16 3" xfId="503"/>
    <cellStyle name="20% - 强调文字颜色 4 2 3 3" xfId="504"/>
    <cellStyle name="常规 2 16 4" xfId="505"/>
    <cellStyle name="20% - 强调文字颜色 4 2 3 4" xfId="506"/>
    <cellStyle name="常规 2 16 5" xfId="507"/>
    <cellStyle name="60% - 强调文字颜色 3 2 4 2" xfId="508"/>
    <cellStyle name="20% - 强调文字颜色 4 2 3 6" xfId="509"/>
    <cellStyle name="60% - 强调文字颜色 1 2 8" xfId="510"/>
    <cellStyle name="20% - 强调文字颜色 4 3" xfId="511"/>
    <cellStyle name="常规 3 3 6" xfId="512"/>
    <cellStyle name="强调文字颜色 2 2 5 2" xfId="513"/>
    <cellStyle name="60% - 强调文字颜色 3 2 4 3" xfId="514"/>
    <cellStyle name="60% - 强调文字颜色 2 2" xfId="515"/>
    <cellStyle name="20% - 强调文字颜色 4 2 3 7" xfId="516"/>
    <cellStyle name="20% - 强调文字颜色 4 2 4 2" xfId="517"/>
    <cellStyle name="常规 2 17 3" xfId="518"/>
    <cellStyle name="20% - 强调文字颜色 4 2 4 4" xfId="519"/>
    <cellStyle name="常规 2 17 5" xfId="520"/>
    <cellStyle name="20% - 强调文字颜色 4 2 4 5" xfId="521"/>
    <cellStyle name="常规 2 17 6" xfId="522"/>
    <cellStyle name="60% - 强调文字颜色 5 2 4 8" xfId="523"/>
    <cellStyle name="20% - 强调文字颜色 5 2" xfId="524"/>
    <cellStyle name="常规 3 4 5" xfId="525"/>
    <cellStyle name="强调文字颜色 2 2 6 2" xfId="526"/>
    <cellStyle name="常规 3 4 6" xfId="527"/>
    <cellStyle name="20% - 强调文字颜色 5 3" xfId="528"/>
    <cellStyle name="20% - 强调文字颜色 4 2 4 6" xfId="529"/>
    <cellStyle name="60% - 强调文字颜色 3 2 5 2" xfId="530"/>
    <cellStyle name="20% - 强调文字颜色 4 2 4 7" xfId="531"/>
    <cellStyle name="60% - 强调文字颜色 3 2" xfId="532"/>
    <cellStyle name="60% - 强调文字颜色 3 2 5 3" xfId="533"/>
    <cellStyle name="20% - 强调文字颜色 4 2 4 8" xfId="534"/>
    <cellStyle name="60% - 强调文字颜色 3 3" xfId="535"/>
    <cellStyle name="60% - 强调文字颜色 3 2 5 4" xfId="536"/>
    <cellStyle name="40% - 强调文字颜色 4 2 12" xfId="537"/>
    <cellStyle name="20% - 强调文字颜色 4 2 5" xfId="538"/>
    <cellStyle name="常规 2 18 3" xfId="539"/>
    <cellStyle name="20% - 强调文字颜色 4 2 5 2" xfId="540"/>
    <cellStyle name="常规 2 18 4" xfId="541"/>
    <cellStyle name="20% - 强调文字颜色 4 2 5 3" xfId="542"/>
    <cellStyle name="常规 2 18 5" xfId="543"/>
    <cellStyle name="20% - 强调文字颜色 4 2 5 4" xfId="544"/>
    <cellStyle name="常规 3 5 5" xfId="545"/>
    <cellStyle name="20% - 强调文字颜色 6 2" xfId="546"/>
    <cellStyle name="60% - 强调文字颜色 5 2 5 8" xfId="547"/>
    <cellStyle name="60% - 强调文字颜色 6 2 4" xfId="548"/>
    <cellStyle name="常规 2 18 6" xfId="549"/>
    <cellStyle name="20% - 强调文字颜色 4 2 5 5" xfId="550"/>
    <cellStyle name="常规 3 5 6" xfId="551"/>
    <cellStyle name="20% - 强调文字颜色 6 3" xfId="552"/>
    <cellStyle name="60% - 强调文字颜色 6 2 5" xfId="553"/>
    <cellStyle name="20% - 强调文字颜色 4 2 5 6" xfId="554"/>
    <cellStyle name="60% - 强调文字颜色 3 2 6 2" xfId="555"/>
    <cellStyle name="20% - 强调文字颜色 4 2 5 7" xfId="556"/>
    <cellStyle name="60% - 强调文字颜色 4 2" xfId="557"/>
    <cellStyle name="60% - 强调文字颜色 3 2 6 3" xfId="558"/>
    <cellStyle name="20% - 强调文字颜色 4 2 5 8" xfId="559"/>
    <cellStyle name="60% - 强调文字颜色 4 3" xfId="560"/>
    <cellStyle name="60% - 强调文字颜色 3 2 6 4" xfId="561"/>
    <cellStyle name="20% - 强调文字颜色 4 2 6" xfId="562"/>
    <cellStyle name="常规 2 19 3" xfId="563"/>
    <cellStyle name="20% - 强调文字颜色 4 2 6 2" xfId="564"/>
    <cellStyle name="常规 2 19 5" xfId="565"/>
    <cellStyle name="20% - 强调文字颜色 4 2 6 4" xfId="566"/>
    <cellStyle name="常规 2 19 6" xfId="567"/>
    <cellStyle name="20% - 强调文字颜色 4 2 6 5" xfId="568"/>
    <cellStyle name="40% - 强调文字颜色 2 2 2 2" xfId="569"/>
    <cellStyle name="20% - 强调文字颜色 4 2 6 6" xfId="570"/>
    <cellStyle name="40% - 强调文字颜色 2 2 2 3" xfId="571"/>
    <cellStyle name="20% - 强调文字颜色 4 2 6 7" xfId="572"/>
    <cellStyle name="60% - 强调文字颜色 5 2" xfId="573"/>
    <cellStyle name="40% - 强调文字颜色 2 2 2 4" xfId="574"/>
    <cellStyle name="20% - 强调文字颜色 4 2 6 8" xfId="575"/>
    <cellStyle name="60% - 强调文字颜色 5 3" xfId="576"/>
    <cellStyle name="20% - 强调文字颜色 4 2 7" xfId="577"/>
    <cellStyle name="20% - 强调文字颜色 4 2 8" xfId="578"/>
    <cellStyle name="20% - 强调文字颜色 6 2 5 2" xfId="579"/>
    <cellStyle name="20% - 强调文字颜色 4 2 9" xfId="580"/>
    <cellStyle name="20% - 强调文字颜色 5 2 10" xfId="581"/>
    <cellStyle name="40% - 强调文字颜色 6 2 5 5" xfId="582"/>
    <cellStyle name="40% - 强调文字颜色 6 2 5 6" xfId="583"/>
    <cellStyle name="20% - 强调文字颜色 5 2 11" xfId="584"/>
    <cellStyle name="标题 2 2 5 2" xfId="585"/>
    <cellStyle name="40% - 强调文字颜色 6 2 5 7" xfId="586"/>
    <cellStyle name="20% - 强调文字颜色 5 2 12" xfId="587"/>
    <cellStyle name="标题 2 2 5 3" xfId="588"/>
    <cellStyle name="链接单元格 2 4 5" xfId="589"/>
    <cellStyle name="警告文本 2 6 3" xfId="590"/>
    <cellStyle name="汇总 2 6 4" xfId="591"/>
    <cellStyle name="20% - 强调文字颜色 5 2 2" xfId="592"/>
    <cellStyle name="40% - 强调文字颜色 6 2 7" xfId="593"/>
    <cellStyle name="标题 2 2 4 7" xfId="594"/>
    <cellStyle name="20% - 强调文字颜色 5 2 2 4" xfId="595"/>
    <cellStyle name="20% - 强调文字颜色 5 2 2 5" xfId="596"/>
    <cellStyle name="20% - 强调文字颜色 5 2 2 6" xfId="597"/>
    <cellStyle name="60% - 强调文字颜色 4 2 3 2" xfId="598"/>
    <cellStyle name="20% - 强调文字颜色 5 2 2 7" xfId="599"/>
    <cellStyle name="60% - 强调文字颜色 4 2 3 3" xfId="600"/>
    <cellStyle name="20% - 强调文字颜色 6 2 10" xfId="601"/>
    <cellStyle name="20% - 强调文字颜色 5 2 2 8" xfId="602"/>
    <cellStyle name="60% - 强调文字颜色 4 2 3 4" xfId="603"/>
    <cellStyle name="链接单元格 2 4 6" xfId="604"/>
    <cellStyle name="警告文本 2 6 4" xfId="605"/>
    <cellStyle name="汇总 2 6 5" xfId="606"/>
    <cellStyle name="20% - 强调文字颜色 5 2 3" xfId="607"/>
    <cellStyle name="40% - 强调文字颜色 6 2 8" xfId="608"/>
    <cellStyle name="标题 2 2 4 8" xfId="609"/>
    <cellStyle name="20% - 强调文字颜色 5 2 3 2" xfId="610"/>
    <cellStyle name="强调文字颜色 1 2 2 2" xfId="611"/>
    <cellStyle name="链接单元格 2 4 7" xfId="612"/>
    <cellStyle name="警告文本 2 6 5" xfId="613"/>
    <cellStyle name="汇总 2 6 6" xfId="614"/>
    <cellStyle name="20% - 强调文字颜色 5 2 4" xfId="615"/>
    <cellStyle name="40% - 强调文字颜色 6 2 9" xfId="616"/>
    <cellStyle name="20% - 强调文字颜色 6 2 5" xfId="617"/>
    <cellStyle name="60% - 强调文字颜色 6 2 4 5" xfId="618"/>
    <cellStyle name="20% - 强调文字颜色 5 2 4 2" xfId="619"/>
    <cellStyle name="20% - 强调文字颜色 6 2 6" xfId="620"/>
    <cellStyle name="60% - 强调文字颜色 6 2 4 6" xfId="621"/>
    <cellStyle name="20% - 强调文字颜色 5 2 4 3" xfId="622"/>
    <cellStyle name="20% - 强调文字颜色 6 2 7" xfId="623"/>
    <cellStyle name="60% - 强调文字颜色 6 2 4 7" xfId="624"/>
    <cellStyle name="20% - 强调文字颜色 5 2 4 4" xfId="625"/>
    <cellStyle name="20% - 强调文字颜色 6 2 8" xfId="626"/>
    <cellStyle name="60% - 强调文字颜色 6 2 4 8" xfId="627"/>
    <cellStyle name="20% - 强调文字颜色 5 2 4 5" xfId="628"/>
    <cellStyle name="强调文字颜色 3 2 6 2" xfId="629"/>
    <cellStyle name="20% - 强调文字颜色 6 2 9" xfId="630"/>
    <cellStyle name="20% - 强调文字颜色 5 2 4 6" xfId="631"/>
    <cellStyle name="60% - 强调文字颜色 4 2 5 2" xfId="632"/>
    <cellStyle name="20% - 强调文字颜色 5 2 4 8" xfId="633"/>
    <cellStyle name="60% - 强调文字颜色 4 2 5 4" xfId="634"/>
    <cellStyle name="强调文字颜色 1 2 2 3" xfId="635"/>
    <cellStyle name="链接单元格 2 4 8" xfId="636"/>
    <cellStyle name="警告文本 2 6 6" xfId="637"/>
    <cellStyle name="汇总 2 6 7" xfId="638"/>
    <cellStyle name="标题 5 10" xfId="639"/>
    <cellStyle name="20% - 强调文字颜色 5 2 5" xfId="640"/>
    <cellStyle name="好 2 9" xfId="641"/>
    <cellStyle name="20% - 强调文字颜色 5 2 5 3" xfId="642"/>
    <cellStyle name="注释 2 4" xfId="643"/>
    <cellStyle name="20% - 强调文字颜色 5 2 5 4" xfId="644"/>
    <cellStyle name="注释 2 5" xfId="645"/>
    <cellStyle name="20% - 强调文字颜色 5 2 5 5" xfId="646"/>
    <cellStyle name="注释 2 6" xfId="647"/>
    <cellStyle name="20% - 强调文字颜色 5 2 5 6" xfId="648"/>
    <cellStyle name="注释 2 7" xfId="649"/>
    <cellStyle name="60% - 强调文字颜色 4 2 6 2" xfId="650"/>
    <cellStyle name="20% - 强调文字颜色 5 2 5 7" xfId="651"/>
    <cellStyle name="注释 2 8" xfId="652"/>
    <cellStyle name="60% - 强调文字颜色 4 2 6 3" xfId="653"/>
    <cellStyle name="20% - 强调文字颜色 5 2 5 8" xfId="654"/>
    <cellStyle name="注释 2 9" xfId="655"/>
    <cellStyle name="60% - 强调文字颜色 4 2 6 4" xfId="656"/>
    <cellStyle name="强调文字颜色 1 2 2 4" xfId="657"/>
    <cellStyle name="警告文本 2 6 7" xfId="658"/>
    <cellStyle name="汇总 2 6 8" xfId="659"/>
    <cellStyle name="标题 5 11" xfId="660"/>
    <cellStyle name="20% - 强调文字颜色 5 2 6" xfId="661"/>
    <cellStyle name="20% - 强调文字颜色 5 2 6 2" xfId="662"/>
    <cellStyle name="60% - 强调文字颜色 4 2 5" xfId="663"/>
    <cellStyle name="解释性文本 2 12" xfId="664"/>
    <cellStyle name="输入 2 4 6" xfId="665"/>
    <cellStyle name="标题 2 2 9" xfId="666"/>
    <cellStyle name="20% - 强调文字颜色 5 2 6 3" xfId="667"/>
    <cellStyle name="60% - 强调文字颜色 4 2 6" xfId="668"/>
    <cellStyle name="40% - 强调文字颜色 3 2 2" xfId="669"/>
    <cellStyle name="20% - 强调文字颜色 5 2 6 4" xfId="670"/>
    <cellStyle name="60% - 强调文字颜色 4 2 7" xfId="671"/>
    <cellStyle name="40% - 强调文字颜色 3 2 3" xfId="672"/>
    <cellStyle name="20% - 强调文字颜色 5 2 6 5" xfId="673"/>
    <cellStyle name="60% - 强调文字颜色 4 2 8" xfId="674"/>
    <cellStyle name="40% - 强调文字颜色 3 2 4" xfId="675"/>
    <cellStyle name="20% - 强调文字颜色 5 2 6 6" xfId="676"/>
    <cellStyle name="60% - 强调文字颜色 4 2 9" xfId="677"/>
    <cellStyle name="40% - 强调文字颜色 3 2 2 2" xfId="678"/>
    <cellStyle name="40% - 强调文字颜色 3 2 5" xfId="679"/>
    <cellStyle name="20% - 强调文字颜色 5 2 6 7" xfId="680"/>
    <cellStyle name="40% - 强调文字颜色 3 2 2 3" xfId="681"/>
    <cellStyle name="40% - 强调文字颜色 3 2 6" xfId="682"/>
    <cellStyle name="20% - 强调文字颜色 5 2 6 8" xfId="683"/>
    <cellStyle name="40% - 强调文字颜色 3 2 2 4" xfId="684"/>
    <cellStyle name="40% - 强调文字颜色 2 2 6 2" xfId="685"/>
    <cellStyle name="强调文字颜色 1 2 2 5" xfId="686"/>
    <cellStyle name="警告文本 2 6 8" xfId="687"/>
    <cellStyle name="标题 5 12" xfId="688"/>
    <cellStyle name="20% - 强调文字颜色 5 2 7" xfId="689"/>
    <cellStyle name="40% - 强调文字颜色 2 2 6 3" xfId="690"/>
    <cellStyle name="强调文字颜色 1 2 2 6" xfId="691"/>
    <cellStyle name="20% - 强调文字颜色 5 2 8" xfId="692"/>
    <cellStyle name="40% - 强调文字颜色 2 2 6 4" xfId="693"/>
    <cellStyle name="强调文字颜色 1 2 2 7" xfId="694"/>
    <cellStyle name="链接单元格 2" xfId="695"/>
    <cellStyle name="20% - 强调文字颜色 5 2 9" xfId="696"/>
    <cellStyle name="20% - 强调文字颜色 6 2 2" xfId="697"/>
    <cellStyle name="60% - 强调文字颜色 6 2 4 2" xfId="698"/>
    <cellStyle name="20% - 强调文字颜色 6 2 2 2" xfId="699"/>
    <cellStyle name="20% - 强调文字颜色 6 2 2 3" xfId="700"/>
    <cellStyle name="20% - 强调文字颜色 6 2 2 4" xfId="701"/>
    <cellStyle name="20% - 强调文字颜色 6 2 2 5" xfId="702"/>
    <cellStyle name="20% - 强调文字颜色 6 2 2 6" xfId="703"/>
    <cellStyle name="60% - 强调文字颜色 5 2 3 2" xfId="704"/>
    <cellStyle name="60% - 强调文字颜色 1 2 2" xfId="705"/>
    <cellStyle name="20% - 强调文字颜色 6 2 2 7" xfId="706"/>
    <cellStyle name="60% - 强调文字颜色 5 2 3 3" xfId="707"/>
    <cellStyle name="60% - 强调文字颜色 1 2 3" xfId="708"/>
    <cellStyle name="20% - 强调文字颜色 6 2 2 8" xfId="709"/>
    <cellStyle name="60% - 强调文字颜色 5 2 3 4" xfId="710"/>
    <cellStyle name="20% - 强调文字颜色 6 2 3" xfId="711"/>
    <cellStyle name="60% - 强调文字颜色 6 2 4 3" xfId="712"/>
    <cellStyle name="20% - 强调文字颜色 6 2 3 2" xfId="713"/>
    <cellStyle name="20% - 强调文字颜色 6 2 3 3" xfId="714"/>
    <cellStyle name="20% - 强调文字颜色 6 2 3 4" xfId="715"/>
    <cellStyle name="20% - 强调文字颜色 6 2 3 5" xfId="716"/>
    <cellStyle name="20% - 强调文字颜色 6 2 3 6" xfId="717"/>
    <cellStyle name="60% - 强调文字颜色 5 2 4 2" xfId="718"/>
    <cellStyle name="20% - 强调文字颜色 6 2 3 7" xfId="719"/>
    <cellStyle name="60% - 强调文字颜色 5 2 4 3" xfId="720"/>
    <cellStyle name="20% - 强调文字颜色 6 2 3 8" xfId="721"/>
    <cellStyle name="60% - 强调文字颜色 5 2 4 4" xfId="722"/>
    <cellStyle name="20% - 强调文字颜色 6 2 4" xfId="723"/>
    <cellStyle name="60% - 强调文字颜色 6 2 4 4" xfId="724"/>
    <cellStyle name="20% - 强调文字颜色 6 2 4 2" xfId="725"/>
    <cellStyle name="20% - 强调文字颜色 6 2 4 3" xfId="726"/>
    <cellStyle name="20% - 强调文字颜色 6 2 4 4" xfId="727"/>
    <cellStyle name="20% - 强调文字颜色 6 2 4 5" xfId="728"/>
    <cellStyle name="20% - 强调文字颜色 6 2 4 6" xfId="729"/>
    <cellStyle name="60% - 强调文字颜色 5 2 5 2" xfId="730"/>
    <cellStyle name="20% - 强调文字颜色 6 2 4 7" xfId="731"/>
    <cellStyle name="60% - 强调文字颜色 5 2 5 3" xfId="732"/>
    <cellStyle name="20% - 强调文字颜色 6 2 4 8" xfId="733"/>
    <cellStyle name="60% - 强调文字颜色 5 2 5 4" xfId="734"/>
    <cellStyle name="20% - 强调文字颜色 6 2 5 3" xfId="735"/>
    <cellStyle name="20% - 强调文字颜色 6 2 5 4" xfId="736"/>
    <cellStyle name="20% - 强调文字颜色 6 2 5 5" xfId="737"/>
    <cellStyle name="20% - 强调文字颜色 6 2 5 6" xfId="738"/>
    <cellStyle name="60% - 强调文字颜色 5 2 6 2" xfId="739"/>
    <cellStyle name="20% - 强调文字颜色 6 2 5 7" xfId="740"/>
    <cellStyle name="60% - 强调文字颜色 5 2 6 3" xfId="741"/>
    <cellStyle name="20% - 强调文字颜色 6 2 5 8" xfId="742"/>
    <cellStyle name="60% - 强调文字颜色 5 2 6 4" xfId="743"/>
    <cellStyle name="20% - 强调文字颜色 6 2 6 2" xfId="744"/>
    <cellStyle name="20% - 强调文字颜色 6 2 6 3" xfId="745"/>
    <cellStyle name="20% - 强调文字颜色 6 2 6 4" xfId="746"/>
    <cellStyle name="20% - 强调文字颜色 6 2 6 5" xfId="747"/>
    <cellStyle name="40% - 强调文字颜色 4 2 2 2" xfId="748"/>
    <cellStyle name="20% - 强调文字颜色 6 2 6 6" xfId="749"/>
    <cellStyle name="40% - 强调文字颜色 4 2 2 3" xfId="750"/>
    <cellStyle name="20% - 强调文字颜色 6 2 6 7" xfId="751"/>
    <cellStyle name="40% - 强调文字颜色 4 2 2 4" xfId="752"/>
    <cellStyle name="20% - 强调文字颜色 6 2 6 8" xfId="753"/>
    <cellStyle name="40% - 强调文字颜色 1 2 10" xfId="754"/>
    <cellStyle name="常规 2 12 6" xfId="755"/>
    <cellStyle name="40% - 强调文字颜色 5 2 4 5" xfId="756"/>
    <cellStyle name="40% - 强调文字颜色 5 2 4 6" xfId="757"/>
    <cellStyle name="40% - 强调文字颜色 1 2 11" xfId="758"/>
    <cellStyle name="标题 1 2 4 2" xfId="759"/>
    <cellStyle name="40% - 强调文字颜色 5 2 4 7" xfId="760"/>
    <cellStyle name="计算 2 5 2" xfId="761"/>
    <cellStyle name="40% - 强调文字颜色 1 2 12" xfId="762"/>
    <cellStyle name="标题 1 2 4 3" xfId="763"/>
    <cellStyle name="常规 5 7" xfId="764"/>
    <cellStyle name="40% - 强调文字颜色 6 2 2 3" xfId="765"/>
    <cellStyle name="40% - 强调文字颜色 5 2 11" xfId="766"/>
    <cellStyle name="40% - 强调文字颜色 1 2 2" xfId="767"/>
    <cellStyle name="60% - 强调文字颜色 2 2 7" xfId="768"/>
    <cellStyle name="40% - 强调文字颜色 1 2 2 5" xfId="769"/>
    <cellStyle name="40% - 强调文字颜色 1 2 2 6" xfId="770"/>
    <cellStyle name="40% - 强调文字颜色 1 2 2 7" xfId="771"/>
    <cellStyle name="40% - 强调文字颜色 1 2 2 8" xfId="772"/>
    <cellStyle name="常规 5 8" xfId="773"/>
    <cellStyle name="40% - 强调文字颜色 6 2 2 4" xfId="774"/>
    <cellStyle name="40% - 强调文字颜色 5 2 12" xfId="775"/>
    <cellStyle name="40% - 强调文字颜色 1 2 3" xfId="776"/>
    <cellStyle name="60% - 强调文字颜色 2 2 8" xfId="777"/>
    <cellStyle name="40% - 强调文字颜色 1 2 3 6" xfId="778"/>
    <cellStyle name="好 2 10" xfId="779"/>
    <cellStyle name="40% - 强调文字颜色 1 2 3 7" xfId="780"/>
    <cellStyle name="好 2 11" xfId="781"/>
    <cellStyle name="40% - 强调文字颜色 1 2 3 8" xfId="782"/>
    <cellStyle name="40% - 强调文字颜色 6 2 2 5" xfId="783"/>
    <cellStyle name="40% - 强调文字颜色 1 2 4" xfId="784"/>
    <cellStyle name="60% - 强调文字颜色 2 2 9" xfId="785"/>
    <cellStyle name="40% - 强调文字颜色 1 2 4 3" xfId="786"/>
    <cellStyle name="40% - 强调文字颜色 1 2 4 4" xfId="787"/>
    <cellStyle name="标题 1 2" xfId="788"/>
    <cellStyle name="40% - 强调文字颜色 1 2 4 5" xfId="789"/>
    <cellStyle name="标题 1 3" xfId="790"/>
    <cellStyle name="40% - 强调文字颜色 1 2 4 6" xfId="791"/>
    <cellStyle name="40% - 强调文字颜色 1 2 4 7" xfId="792"/>
    <cellStyle name="注释 2 10" xfId="793"/>
    <cellStyle name="40% - 强调文字颜色 1 2 4 8" xfId="794"/>
    <cellStyle name="注释 2 11" xfId="795"/>
    <cellStyle name="40% - 强调文字颜色 6 2 2 6" xfId="796"/>
    <cellStyle name="40% - 强调文字颜色 1 2 5" xfId="797"/>
    <cellStyle name="标题 2 2 2 2" xfId="798"/>
    <cellStyle name="40% - 强调文字颜色 1 2 5 2" xfId="799"/>
    <cellStyle name="40% - 强调文字颜色 1 2 5 3" xfId="800"/>
    <cellStyle name="40% - 强调文字颜色 1 2 5 4" xfId="801"/>
    <cellStyle name="标题 2 2" xfId="802"/>
    <cellStyle name="40% - 强调文字颜色 1 2 5 5" xfId="803"/>
    <cellStyle name="标题 2 3" xfId="804"/>
    <cellStyle name="40% - 强调文字颜色 1 2 5 6" xfId="805"/>
    <cellStyle name="40% - 强调文字颜色 1 2 5 7" xfId="806"/>
    <cellStyle name="40% - 强调文字颜色 1 2 5 8" xfId="807"/>
    <cellStyle name="40% - 强调文字颜色 6 2 2 7" xfId="808"/>
    <cellStyle name="40% - 强调文字颜色 1 2 6" xfId="809"/>
    <cellStyle name="标题 2 2 2 3" xfId="810"/>
    <cellStyle name="40% - 强调文字颜色 1 2 6 2" xfId="811"/>
    <cellStyle name="40% - 强调文字颜色 1 2 6 3" xfId="812"/>
    <cellStyle name="40% - 强调文字颜色 1 2 6 4" xfId="813"/>
    <cellStyle name="标题 3 2" xfId="814"/>
    <cellStyle name="标题 3 3" xfId="815"/>
    <cellStyle name="40% - 强调文字颜色 1 2 6 5" xfId="816"/>
    <cellStyle name="40% - 强调文字颜色 1 2 6 6" xfId="817"/>
    <cellStyle name="40% - 强调文字颜色 1 2 6 7" xfId="818"/>
    <cellStyle name="40% - 强调文字颜色 1 2 6 8" xfId="819"/>
    <cellStyle name="链接单元格 2 2 2" xfId="820"/>
    <cellStyle name="40% - 强调文字颜色 6 2 2 8" xfId="821"/>
    <cellStyle name="40% - 强调文字颜色 1 2 7" xfId="822"/>
    <cellStyle name="标题 2 2 2 4" xfId="823"/>
    <cellStyle name="常规 9 2" xfId="824"/>
    <cellStyle name="40% - 强调文字颜色 1 3" xfId="825"/>
    <cellStyle name="40% - 强调文字颜色 2 2 10" xfId="826"/>
    <cellStyle name="40% - 强调文字颜色 5 2 6 8" xfId="827"/>
    <cellStyle name="60% - 强调文字颜色 3 2 2 4" xfId="828"/>
    <cellStyle name="标题 1 2 6 4" xfId="829"/>
    <cellStyle name="输出 2 5" xfId="830"/>
    <cellStyle name="40% - 强调文字颜色 2 2 2 5" xfId="831"/>
    <cellStyle name="40% - 强调文字颜色 2 2 2 6" xfId="832"/>
    <cellStyle name="40% - 强调文字颜色 2 2 2 7" xfId="833"/>
    <cellStyle name="40% - 强调文字颜色 2 2 2 8" xfId="834"/>
    <cellStyle name="40% - 强调文字颜色 2 2 3 2" xfId="835"/>
    <cellStyle name="40% - 强调文字颜色 2 2 3 3" xfId="836"/>
    <cellStyle name="60% - 强调文字颜色 6 2" xfId="837"/>
    <cellStyle name="40% - 强调文字颜色 2 2 3 4" xfId="838"/>
    <cellStyle name="60% - 强调文字颜色 6 3" xfId="839"/>
    <cellStyle name="40% - 强调文字颜色 2 2 3 5" xfId="840"/>
    <cellStyle name="40% - 强调文字颜色 2 2 3 6" xfId="841"/>
    <cellStyle name="40% - 强调文字颜色 2 2 3 7" xfId="842"/>
    <cellStyle name="40% - 强调文字颜色 2 2 3 8" xfId="843"/>
    <cellStyle name="40% - 强调文字颜色 2 2 4 2" xfId="844"/>
    <cellStyle name="40% - 强调文字颜色 2 2 4 3" xfId="845"/>
    <cellStyle name="40% - 强调文字颜色 2 2 4 4" xfId="846"/>
    <cellStyle name="40% - 强调文字颜色 2 2 4 5" xfId="847"/>
    <cellStyle name="40% - 强调文字颜色 2 2 4 6" xfId="848"/>
    <cellStyle name="40% - 强调文字颜色 2 2 4 7" xfId="849"/>
    <cellStyle name="40% - 强调文字颜色 2 2 4 8" xfId="850"/>
    <cellStyle name="40% - 强调文字颜色 2 2 5 2" xfId="851"/>
    <cellStyle name="40% - 强调文字颜色 2 2 5 3" xfId="852"/>
    <cellStyle name="40% - 强调文字颜色 2 2 5 4" xfId="853"/>
    <cellStyle name="40% - 强调文字颜色 2 2 5 5" xfId="854"/>
    <cellStyle name="40% - 强调文字颜色 2 2 5 6" xfId="855"/>
    <cellStyle name="40% - 强调文字颜色 2 2 5 7" xfId="856"/>
    <cellStyle name="标题 5 2 2" xfId="857"/>
    <cellStyle name="40% - 强调文字颜色 2 2 5 8" xfId="858"/>
    <cellStyle name="检查单元格 2 2 8" xfId="859"/>
    <cellStyle name="40% - 强调文字颜色 3 2 3 2" xfId="860"/>
    <cellStyle name="40% - 强调文字颜色 3 2 3 3" xfId="861"/>
    <cellStyle name="40% - 强调文字颜色 3 2 3 4" xfId="862"/>
    <cellStyle name="40% - 强调文字颜色 3 2 3 5" xfId="863"/>
    <cellStyle name="40% - 强调文字颜色 3 2 3 6" xfId="864"/>
    <cellStyle name="链接单元格 2 10" xfId="865"/>
    <cellStyle name="40% - 强调文字颜色 3 2 3 7" xfId="866"/>
    <cellStyle name="链接单元格 2 11" xfId="867"/>
    <cellStyle name="40% - 强调文字颜色 3 2 3 8" xfId="868"/>
    <cellStyle name="检查单元格 2 3 8" xfId="869"/>
    <cellStyle name="40% - 强调文字颜色 3 2 4 2" xfId="870"/>
    <cellStyle name="40% - 强调文字颜色 3 2 4 3" xfId="871"/>
    <cellStyle name="40% - 强调文字颜色 3 2 4 4" xfId="872"/>
    <cellStyle name="40% - 强调文字颜色 3 2 4 6" xfId="873"/>
    <cellStyle name="40% - 强调文字颜色 3 2 4 7" xfId="874"/>
    <cellStyle name="40% - 强调文字颜色 3 2 4 8" xfId="875"/>
    <cellStyle name="链接单元格 2 6" xfId="876"/>
    <cellStyle name="40% - 强调文字颜色 3 2 5 2" xfId="877"/>
    <cellStyle name="检查单元格 2 4 8" xfId="878"/>
    <cellStyle name="链接单元格 2 7" xfId="879"/>
    <cellStyle name="40% - 强调文字颜色 3 2 5 3" xfId="880"/>
    <cellStyle name="链接单元格 2 8" xfId="881"/>
    <cellStyle name="40% - 强调文字颜色 3 2 5 4" xfId="882"/>
    <cellStyle name="链接单元格 2 9" xfId="883"/>
    <cellStyle name="40% - 强调文字颜色 3 2 5 5" xfId="884"/>
    <cellStyle name="40% - 强调文字颜色 3 2 5 6" xfId="885"/>
    <cellStyle name="40% - 强调文字颜色 3 2 5 7" xfId="886"/>
    <cellStyle name="40% - 强调文字颜色 3 2 5 8" xfId="887"/>
    <cellStyle name="检查单元格 2 5 8" xfId="888"/>
    <cellStyle name="40% - 强调文字颜色 3 2 6 2" xfId="889"/>
    <cellStyle name="40% - 强调文字颜色 3 2 6 3" xfId="890"/>
    <cellStyle name="40% - 强调文字颜色 3 2 6 4" xfId="891"/>
    <cellStyle name="40% - 强调文字颜色 3 2 6 5" xfId="892"/>
    <cellStyle name="40% - 强调文字颜色 3 2 6 6" xfId="893"/>
    <cellStyle name="60% - 强调文字颜色 1 2 2 2" xfId="894"/>
    <cellStyle name="40% - 强调文字颜色 3 2 6 7" xfId="895"/>
    <cellStyle name="60% - 强调文字颜色 1 2 2 3" xfId="896"/>
    <cellStyle name="40% - 强调文字颜色 3 2 6 8" xfId="897"/>
    <cellStyle name="60% - 强调文字颜色 1 2 2 4" xfId="898"/>
    <cellStyle name="40% - 强调文字颜色 3 3" xfId="899"/>
    <cellStyle name="解释性文本 2 2 4" xfId="900"/>
    <cellStyle name="40% - 强调文字颜色 4 2 2" xfId="901"/>
    <cellStyle name="60% - 强调文字颜色 5 2 7" xfId="902"/>
    <cellStyle name="常规 2 5 8" xfId="903"/>
    <cellStyle name="40% - 强调文字颜色 4 2 2 5" xfId="904"/>
    <cellStyle name="40% - 强调文字颜色 4 2 2 6" xfId="905"/>
    <cellStyle name="40% - 强调文字颜色 4 2 2 7" xfId="906"/>
    <cellStyle name="40% - 强调文字颜色 4 2 2 8" xfId="907"/>
    <cellStyle name="解释性文本 2 2 5" xfId="908"/>
    <cellStyle name="40% - 强调文字颜色 4 2 3" xfId="909"/>
    <cellStyle name="60% - 强调文字颜色 5 2 8" xfId="910"/>
    <cellStyle name="40% - 强调文字颜色 4 2 3 8" xfId="911"/>
    <cellStyle name="解释性文本 2 2 6" xfId="912"/>
    <cellStyle name="40% - 强调文字颜色 4 2 4" xfId="913"/>
    <cellStyle name="60% - 强调文字颜色 5 2 9" xfId="914"/>
    <cellStyle name="常规 2 2 3 4" xfId="915"/>
    <cellStyle name="40% - 强调文字颜色 4 2 4 2" xfId="916"/>
    <cellStyle name="常规 2 2 3 5" xfId="917"/>
    <cellStyle name="40% - 强调文字颜色 4 2 4 3" xfId="918"/>
    <cellStyle name="常规 2 2 3 6" xfId="919"/>
    <cellStyle name="40% - 强调文字颜色 4 2 4 4" xfId="920"/>
    <cellStyle name="40% - 强调文字颜色 4 2 4 5" xfId="921"/>
    <cellStyle name="40% - 强调文字颜色 4 2 4 6" xfId="922"/>
    <cellStyle name="40% - 强调文字颜色 4 2 4 8" xfId="923"/>
    <cellStyle name="解释性文本 2 2 7" xfId="924"/>
    <cellStyle name="40% - 强调文字颜色 4 2 5" xfId="925"/>
    <cellStyle name="常规 2 2 4 4" xfId="926"/>
    <cellStyle name="40% - 强调文字颜色 4 2 5 2" xfId="927"/>
    <cellStyle name="常规 2 2 4 5" xfId="928"/>
    <cellStyle name="40% - 强调文字颜色 4 2 5 3" xfId="929"/>
    <cellStyle name="常规 2 2 4 6" xfId="930"/>
    <cellStyle name="40% - 强调文字颜色 4 2 5 4" xfId="931"/>
    <cellStyle name="40% - 强调文字颜色 4 2 5 5" xfId="932"/>
    <cellStyle name="40% - 强调文字颜色 4 2 5 6" xfId="933"/>
    <cellStyle name="40% - 强调文字颜色 4 2 5 7" xfId="934"/>
    <cellStyle name="40% - 强调文字颜色 4 2 5 8" xfId="935"/>
    <cellStyle name="解释性文本 2 2 8" xfId="936"/>
    <cellStyle name="40% - 强调文字颜色 4 2 6" xfId="937"/>
    <cellStyle name="常规 2 2 5 4" xfId="938"/>
    <cellStyle name="40% - 强调文字颜色 4 2 6 2" xfId="939"/>
    <cellStyle name="差 3" xfId="940"/>
    <cellStyle name="常规 2 2 5 5" xfId="941"/>
    <cellStyle name="40% - 强调文字颜色 4 2 6 3" xfId="942"/>
    <cellStyle name="常规 2 2 5 6" xfId="943"/>
    <cellStyle name="40% - 强调文字颜色 4 2 6 4" xfId="944"/>
    <cellStyle name="40% - 强调文字颜色 4 2 6 5" xfId="945"/>
    <cellStyle name="差 2 10" xfId="946"/>
    <cellStyle name="40% - 强调文字颜色 4 2 6 6" xfId="947"/>
    <cellStyle name="60% - 强调文字颜色 2 2 2 2" xfId="948"/>
    <cellStyle name="差 2 11" xfId="949"/>
    <cellStyle name="40% - 强调文字颜色 4 2 6 7" xfId="950"/>
    <cellStyle name="60% - 强调文字颜色 2 2 2 3" xfId="951"/>
    <cellStyle name="差 2 12" xfId="952"/>
    <cellStyle name="40% - 强调文字颜色 4 2 6 8" xfId="953"/>
    <cellStyle name="60% - 强调文字颜色 2 2 2 4" xfId="954"/>
    <cellStyle name="40% - 强调文字颜色 4 3" xfId="955"/>
    <cellStyle name="常规 5 6" xfId="956"/>
    <cellStyle name="40% - 强调文字颜色 6 2 2 2" xfId="957"/>
    <cellStyle name="40% - 强调文字颜色 5 2 10" xfId="958"/>
    <cellStyle name="60% - 强调文字颜色 2 2 6" xfId="959"/>
    <cellStyle name="好 2 3 2" xfId="960"/>
    <cellStyle name="40% - 强调文字颜色 5 2 2" xfId="961"/>
    <cellStyle name="60% - 强调文字颜色 6 2 7" xfId="962"/>
    <cellStyle name="常规 2 10 3" xfId="963"/>
    <cellStyle name="40% - 强调文字颜色 5 2 2 2" xfId="964"/>
    <cellStyle name="常规 2 10 4" xfId="965"/>
    <cellStyle name="40% - 强调文字颜色 5 2 2 3" xfId="966"/>
    <cellStyle name="常规 2 10 5" xfId="967"/>
    <cellStyle name="40% - 强调文字颜色 5 2 2 4" xfId="968"/>
    <cellStyle name="常规 2 10 6" xfId="969"/>
    <cellStyle name="40% - 强调文字颜色 5 2 2 5" xfId="970"/>
    <cellStyle name="40% - 强调文字颜色 5 2 2 6" xfId="971"/>
    <cellStyle name="标题 1 2 2 2" xfId="972"/>
    <cellStyle name="40% - 强调文字颜色 5 2 2 7" xfId="973"/>
    <cellStyle name="计算 2 3 2" xfId="974"/>
    <cellStyle name="标题 1 2 2 3" xfId="975"/>
    <cellStyle name="常规 2 11 3" xfId="976"/>
    <cellStyle name="40% - 强调文字颜色 5 2 3 2" xfId="977"/>
    <cellStyle name="常规 2 11 4" xfId="978"/>
    <cellStyle name="40% - 强调文字颜色 5 2 3 3" xfId="979"/>
    <cellStyle name="常规 2 11 5" xfId="980"/>
    <cellStyle name="40% - 强调文字颜色 5 2 3 4" xfId="981"/>
    <cellStyle name="常规 2 11 6" xfId="982"/>
    <cellStyle name="40% - 强调文字颜色 5 2 3 5" xfId="983"/>
    <cellStyle name="60% - 强调文字颜色 2 2 10" xfId="984"/>
    <cellStyle name="40% - 强调文字颜色 5 2 3 6" xfId="985"/>
    <cellStyle name="60% - 强调文字颜色 2 2 11" xfId="986"/>
    <cellStyle name="标题 1 2 3 2" xfId="987"/>
    <cellStyle name="40% - 强调文字颜色 5 2 3 7" xfId="988"/>
    <cellStyle name="计算 2 4 2" xfId="989"/>
    <cellStyle name="60% - 强调文字颜色 2 2 12" xfId="990"/>
    <cellStyle name="标题 1 2 3 3" xfId="991"/>
    <cellStyle name="40% - 强调文字颜色 5 2 3 8" xfId="992"/>
    <cellStyle name="计算 2 4 3" xfId="993"/>
    <cellStyle name="标题 1 2 3 4" xfId="994"/>
    <cellStyle name="常规 2 12 3" xfId="995"/>
    <cellStyle name="40% - 强调文字颜色 5 2 4 2" xfId="996"/>
    <cellStyle name="常规 2 12 4" xfId="997"/>
    <cellStyle name="40% - 强调文字颜色 5 2 4 3" xfId="998"/>
    <cellStyle name="常规 2 12 5" xfId="999"/>
    <cellStyle name="40% - 强调文字颜色 5 2 4 4" xfId="1000"/>
    <cellStyle name="常规 2 13 3" xfId="1001"/>
    <cellStyle name="40% - 强调文字颜色 5 2 5 2" xfId="1002"/>
    <cellStyle name="常规 2 13 4" xfId="1003"/>
    <cellStyle name="40% - 强调文字颜色 5 2 5 3" xfId="1004"/>
    <cellStyle name="常规 2 13 5" xfId="1005"/>
    <cellStyle name="40% - 强调文字颜色 5 2 5 4" xfId="1006"/>
    <cellStyle name="常规 2 13 6" xfId="1007"/>
    <cellStyle name="40% - 强调文字颜色 5 2 5 5" xfId="1008"/>
    <cellStyle name="40% - 强调文字颜色 5 2 5 6" xfId="1009"/>
    <cellStyle name="标题 1 2 5 2" xfId="1010"/>
    <cellStyle name="40% - 强调文字颜色 5 2 5 7" xfId="1011"/>
    <cellStyle name="计算 2 6 2" xfId="1012"/>
    <cellStyle name="标题 1 2 5 3" xfId="1013"/>
    <cellStyle name="40% - 强调文字颜色 5 2 5 8" xfId="1014"/>
    <cellStyle name="60% - 强调文字颜色 3 2 10" xfId="1015"/>
    <cellStyle name="计算 2 6 3" xfId="1016"/>
    <cellStyle name="标题 1 2 5 4" xfId="1017"/>
    <cellStyle name="好 2" xfId="1018"/>
    <cellStyle name="好 2 4" xfId="1019"/>
    <cellStyle name="40% - 强调文字颜色 5 3" xfId="1020"/>
    <cellStyle name="40% - 强调文字颜色 6 2" xfId="1021"/>
    <cellStyle name="标题 2 2 4" xfId="1022"/>
    <cellStyle name="40% - 强调文字颜色 6 2 10" xfId="1023"/>
    <cellStyle name="40% - 强调文字颜色 6 2 4 5" xfId="1024"/>
    <cellStyle name="40% - 强调文字颜色 6 2 2" xfId="1025"/>
    <cellStyle name="40% - 强调文字颜色 6 2 4 6" xfId="1026"/>
    <cellStyle name="40% - 强调文字颜色 6 2 11" xfId="1027"/>
    <cellStyle name="标题 2 2 4 2" xfId="1028"/>
    <cellStyle name="40% - 强调文字颜色 6 2 3" xfId="1029"/>
    <cellStyle name="40% - 强调文字颜色 6 2 4 7" xfId="1030"/>
    <cellStyle name="40% - 强调文字颜色 6 2 12" xfId="1031"/>
    <cellStyle name="标题 2 2 4 3" xfId="1032"/>
    <cellStyle name="40% - 强调文字颜色 6 2 3 5" xfId="1033"/>
    <cellStyle name="40% - 强调文字颜色 6 2 3 6" xfId="1034"/>
    <cellStyle name="标题 2 2 3 2" xfId="1035"/>
    <cellStyle name="40% - 强调文字颜色 6 2 3 7" xfId="1036"/>
    <cellStyle name="标题 2 2 3 3" xfId="1037"/>
    <cellStyle name="标题 2 2 3 4" xfId="1038"/>
    <cellStyle name="40% - 强调文字颜色 6 2 3 8" xfId="1039"/>
    <cellStyle name="链接单元格 2 3 2" xfId="1040"/>
    <cellStyle name="标题 2 2 4 4" xfId="1041"/>
    <cellStyle name="40% - 强调文字颜色 6 2 4 8" xfId="1042"/>
    <cellStyle name="40% - 强调文字颜色 6 2 4" xfId="1043"/>
    <cellStyle name="链接单元格 2 4 2" xfId="1044"/>
    <cellStyle name="40% - 强调文字颜色 6 2 4 2" xfId="1045"/>
    <cellStyle name="常规 7 6" xfId="1046"/>
    <cellStyle name="40% - 强调文字颜色 6 2 4 3" xfId="1047"/>
    <cellStyle name="常规 7 7" xfId="1048"/>
    <cellStyle name="40% - 强调文字颜色 6 2 4 4" xfId="1049"/>
    <cellStyle name="常规 7 8" xfId="1050"/>
    <cellStyle name="标题 2 2 4 5" xfId="1051"/>
    <cellStyle name="40% - 强调文字颜色 6 2 5" xfId="1052"/>
    <cellStyle name="汇总 2 6 2" xfId="1053"/>
    <cellStyle name="链接单元格 2 4 3" xfId="1054"/>
    <cellStyle name="40% - 强调文字颜色 6 2 5 2" xfId="1055"/>
    <cellStyle name="常规 8 6" xfId="1056"/>
    <cellStyle name="40% - 强调文字颜色 6 2 5 3" xfId="1057"/>
    <cellStyle name="常规 8 7" xfId="1058"/>
    <cellStyle name="40% - 强调文字颜色 6 2 5 4" xfId="1059"/>
    <cellStyle name="常规 8 8" xfId="1060"/>
    <cellStyle name="标题 2 2 5 4" xfId="1061"/>
    <cellStyle name="40% - 强调文字颜色 6 2 5 8" xfId="1062"/>
    <cellStyle name="链接单元格 2 5 2" xfId="1063"/>
    <cellStyle name="标题 2 2 4 6" xfId="1064"/>
    <cellStyle name="40% - 强调文字颜色 6 2 6" xfId="1065"/>
    <cellStyle name="汇总 2 6 3" xfId="1066"/>
    <cellStyle name="警告文本 2 6 2" xfId="1067"/>
    <cellStyle name="链接单元格 2 4 4" xfId="1068"/>
    <cellStyle name="40% - 强调文字颜色 6 2 6 2" xfId="1069"/>
    <cellStyle name="常规 9 6" xfId="1070"/>
    <cellStyle name="40% - 强调文字颜色 6 2 6 3" xfId="1071"/>
    <cellStyle name="常规 9 7" xfId="1072"/>
    <cellStyle name="40% - 强调文字颜色 6 2 6 4" xfId="1073"/>
    <cellStyle name="常规 9 8" xfId="1074"/>
    <cellStyle name="40% - 强调文字颜色 6 2 6 5" xfId="1075"/>
    <cellStyle name="标题 2 2 6 2" xfId="1076"/>
    <cellStyle name="60% - 强调文字颜色 4 2 2 2" xfId="1077"/>
    <cellStyle name="40% - 强调文字颜色 6 2 6 6" xfId="1078"/>
    <cellStyle name="标题 2 2 6 3" xfId="1079"/>
    <cellStyle name="60% - 强调文字颜色 4 2 2 3" xfId="1080"/>
    <cellStyle name="40% - 强调文字颜色 6 2 6 7" xfId="1081"/>
    <cellStyle name="标题 2 2 6 4" xfId="1082"/>
    <cellStyle name="40% - 强调文字颜色 6 2 6 8" xfId="1083"/>
    <cellStyle name="60% - 强调文字颜色 4 2 2 4" xfId="1084"/>
    <cellStyle name="链接单元格 2 6 2" xfId="1085"/>
    <cellStyle name="标题 2 2 5" xfId="1086"/>
    <cellStyle name="40% - 强调文字颜色 6 3" xfId="1087"/>
    <cellStyle name="适中 2 4" xfId="1088"/>
    <cellStyle name="60% - 强调文字颜色 1 2 10" xfId="1089"/>
    <cellStyle name="60% - 强调文字颜色 6 2 6 2" xfId="1090"/>
    <cellStyle name="强调文字颜色 3 2 3" xfId="1091"/>
    <cellStyle name="适中 2 6" xfId="1092"/>
    <cellStyle name="60% - 强调文字颜色 1 2 12" xfId="1093"/>
    <cellStyle name="60% - 强调文字颜色 6 2 6 4" xfId="1094"/>
    <cellStyle name="强调文字颜色 3 2 5" xfId="1095"/>
    <cellStyle name="60% - 强调文字颜色 1 2 2 5" xfId="1096"/>
    <cellStyle name="60% - 强调文字颜色 1 2 2 6" xfId="1097"/>
    <cellStyle name="60% - 强调文字颜色 1 2 2 7" xfId="1098"/>
    <cellStyle name="60% - 强调文字颜色 1 2 2 8" xfId="1099"/>
    <cellStyle name="60% - 强调文字颜色 1 2 3 5" xfId="1100"/>
    <cellStyle name="强调文字颜色 1 2" xfId="1101"/>
    <cellStyle name="强调文字颜色 6 2 2 2" xfId="1102"/>
    <cellStyle name="60% - 强调文字颜色 1 2 3 6" xfId="1103"/>
    <cellStyle name="强调文字颜色 1 3" xfId="1104"/>
    <cellStyle name="强调文字颜色 6 2 2 3" xfId="1105"/>
    <cellStyle name="60% - 强调文字颜色 1 2 3 7" xfId="1106"/>
    <cellStyle name="强调文字颜色 6 2 2 4" xfId="1107"/>
    <cellStyle name="60% - 强调文字颜色 1 2 3 8" xfId="1108"/>
    <cellStyle name="60% - 强调文字颜色 5 2 3 5" xfId="1109"/>
    <cellStyle name="常规 3 3 2" xfId="1110"/>
    <cellStyle name="60% - 强调文字颜色 1 2 4" xfId="1111"/>
    <cellStyle name="60% - 强调文字颜色 1 2 4 5" xfId="1112"/>
    <cellStyle name="警告文本 2 8" xfId="1113"/>
    <cellStyle name="强调文字颜色 2 2" xfId="1114"/>
    <cellStyle name="强调文字颜色 6 2 3 2" xfId="1115"/>
    <cellStyle name="60% - 强调文字颜色 1 2 4 6" xfId="1116"/>
    <cellStyle name="警告文本 2 9" xfId="1117"/>
    <cellStyle name="强调文字颜色 2 3" xfId="1118"/>
    <cellStyle name="强调文字颜色 6 2 3 3" xfId="1119"/>
    <cellStyle name="60% - 强调文字颜色 1 2 4 7" xfId="1120"/>
    <cellStyle name="强调文字颜色 6 2 3 4" xfId="1121"/>
    <cellStyle name="60% - 强调文字颜色 1 2 4 8" xfId="1122"/>
    <cellStyle name="60% - 强调文字颜色 5 2 3 6" xfId="1123"/>
    <cellStyle name="常规 3 3 3" xfId="1124"/>
    <cellStyle name="60% - 强调文字颜色 1 2 5" xfId="1125"/>
    <cellStyle name="60% - 强调文字颜色 1 2 5 5" xfId="1126"/>
    <cellStyle name="强调文字颜色 3 2" xfId="1127"/>
    <cellStyle name="强调文字颜色 6 2 4 2" xfId="1128"/>
    <cellStyle name="60% - 强调文字颜色 1 2 5 6" xfId="1129"/>
    <cellStyle name="常规 2 10" xfId="1130"/>
    <cellStyle name="强调文字颜色 3 3" xfId="1131"/>
    <cellStyle name="强调文字颜色 6 2 4 3" xfId="1132"/>
    <cellStyle name="60% - 强调文字颜色 1 2 5 7" xfId="1133"/>
    <cellStyle name="常规 2 11" xfId="1134"/>
    <cellStyle name="强调文字颜色 6 2 4 4" xfId="1135"/>
    <cellStyle name="60% - 强调文字颜色 1 2 5 8" xfId="1136"/>
    <cellStyle name="常规 2 12" xfId="1137"/>
    <cellStyle name="60% - 强调文字颜色 5 2 3 7" xfId="1138"/>
    <cellStyle name="常规 3 3 4" xfId="1139"/>
    <cellStyle name="60% - 强调文字颜色 1 2 6" xfId="1140"/>
    <cellStyle name="60% - 强调文字颜色 1 2 6 5" xfId="1141"/>
    <cellStyle name="强调文字颜色 4 2" xfId="1142"/>
    <cellStyle name="强调文字颜色 6 2 5 2" xfId="1143"/>
    <cellStyle name="60% - 强调文字颜色 1 2 6 6" xfId="1144"/>
    <cellStyle name="强调文字颜色 4 3" xfId="1145"/>
    <cellStyle name="强调文字颜色 6 2 5 3" xfId="1146"/>
    <cellStyle name="60% - 强调文字颜色 1 2 6 7" xfId="1147"/>
    <cellStyle name="强调文字颜色 6 2 5 4" xfId="1148"/>
    <cellStyle name="60% - 强调文字颜色 1 2 6 8" xfId="1149"/>
    <cellStyle name="60% - 强调文字颜色 1 2 9" xfId="1150"/>
    <cellStyle name="60% - 强调文字颜色 2 2 2" xfId="1151"/>
    <cellStyle name="计算 2 10" xfId="1152"/>
    <cellStyle name="60% - 强调文字颜色 2 2 2 5" xfId="1153"/>
    <cellStyle name="60% - 强调文字颜色 2 2 2 6" xfId="1154"/>
    <cellStyle name="60% - 强调文字颜色 2 2 2 7" xfId="1155"/>
    <cellStyle name="60% - 强调文字颜色 2 2 2 8" xfId="1156"/>
    <cellStyle name="60% - 强调文字颜色 2 2 3" xfId="1157"/>
    <cellStyle name="计算 2 11" xfId="1158"/>
    <cellStyle name="60% - 强调文字颜色 2 2 4" xfId="1159"/>
    <cellStyle name="计算 2 12" xfId="1160"/>
    <cellStyle name="60% - 强调文字颜色 2 2 4 5" xfId="1161"/>
    <cellStyle name="60% - 强调文字颜色 2 2 4 6" xfId="1162"/>
    <cellStyle name="60% - 强调文字颜色 2 2 4 7" xfId="1163"/>
    <cellStyle name="60% - 强调文字颜色 2 2 4 8" xfId="1164"/>
    <cellStyle name="60% - 强调文字颜色 2 2 5" xfId="1165"/>
    <cellStyle name="60% - 强调文字颜色 2 2 5 5" xfId="1166"/>
    <cellStyle name="60% - 强调文字颜色 2 2 5 6" xfId="1167"/>
    <cellStyle name="60% - 强调文字颜色 2 2 5 7" xfId="1168"/>
    <cellStyle name="60% - 强调文字颜色 2 2 5 8" xfId="1169"/>
    <cellStyle name="60% - 强调文字颜色 2 2 6 5" xfId="1170"/>
    <cellStyle name="60% - 强调文字颜色 2 2 6 7" xfId="1171"/>
    <cellStyle name="60% - 强调文字颜色 2 2 6 8" xfId="1172"/>
    <cellStyle name="好 3" xfId="1173"/>
    <cellStyle name="标题 1 2 5 5" xfId="1174"/>
    <cellStyle name="计算 2 6 4" xfId="1175"/>
    <cellStyle name="60% - 强调文字颜色 3 2 11" xfId="1176"/>
    <cellStyle name="标题 1 2 5 6" xfId="1177"/>
    <cellStyle name="计算 2 6 5" xfId="1178"/>
    <cellStyle name="60% - 强调文字颜色 3 2 12" xfId="1179"/>
    <cellStyle name="输出 2 8" xfId="1180"/>
    <cellStyle name="标题 1 2 6 7" xfId="1181"/>
    <cellStyle name="60% - 强调文字颜色 3 2 2 7" xfId="1182"/>
    <cellStyle name="输出 2 9" xfId="1183"/>
    <cellStyle name="标题 1 2 6 8" xfId="1184"/>
    <cellStyle name="60% - 强调文字颜色 3 2 2 8" xfId="1185"/>
    <cellStyle name="60% - 强调文字颜色 4 2 10" xfId="1186"/>
    <cellStyle name="60% - 强调文字颜色 3 2 3 7" xfId="1187"/>
    <cellStyle name="60% - 强调文字颜色 4 2 11" xfId="1188"/>
    <cellStyle name="60% - 强调文字颜色 3 2 3 8" xfId="1189"/>
    <cellStyle name="60% - 强调文字颜色 3 2 4 5" xfId="1190"/>
    <cellStyle name="60% - 强调文字颜色 3 2 4 6" xfId="1191"/>
    <cellStyle name="60% - 强调文字颜色 3 2 5 5" xfId="1192"/>
    <cellStyle name="60% - 强调文字颜色 3 2 5 6" xfId="1193"/>
    <cellStyle name="60% - 强调文字颜色 3 2 6 5" xfId="1194"/>
    <cellStyle name="60% - 强调文字颜色 3 2 6 6" xfId="1195"/>
    <cellStyle name="60% - 强调文字颜色 3 2 6 7" xfId="1196"/>
    <cellStyle name="60% - 强调文字颜色 3 2 6 8" xfId="1197"/>
    <cellStyle name="60% - 强调文字颜色 4 2 12" xfId="1198"/>
    <cellStyle name="标题 2 2 6" xfId="1199"/>
    <cellStyle name="60% - 强调文字颜色 4 2 2" xfId="1200"/>
    <cellStyle name="标题 2 2 6 5" xfId="1201"/>
    <cellStyle name="60% - 强调文字颜色 4 2 2 5" xfId="1202"/>
    <cellStyle name="链接单元格 2 6 3" xfId="1203"/>
    <cellStyle name="标题 2 2 6 6" xfId="1204"/>
    <cellStyle name="60% - 强调文字颜色 4 2 2 6" xfId="1205"/>
    <cellStyle name="链接单元格 2 6 4" xfId="1206"/>
    <cellStyle name="强调文字颜色 2 2 2" xfId="1207"/>
    <cellStyle name="标题 2 2 6 7" xfId="1208"/>
    <cellStyle name="60% - 强调文字颜色 4 2 2 7" xfId="1209"/>
    <cellStyle name="链接单元格 2 6 5" xfId="1210"/>
    <cellStyle name="强调文字颜色 2 2 3" xfId="1211"/>
    <cellStyle name="标题 2 2 6 8" xfId="1212"/>
    <cellStyle name="60% - 强调文字颜色 4 2 2 8" xfId="1213"/>
    <cellStyle name="链接单元格 2 6 6" xfId="1214"/>
    <cellStyle name="强调文字颜色 2 2 4" xfId="1215"/>
    <cellStyle name="标题 2 2 7" xfId="1216"/>
    <cellStyle name="输入 2 4 4" xfId="1217"/>
    <cellStyle name="解释性文本 2 10" xfId="1218"/>
    <cellStyle name="60% - 强调文字颜色 4 2 3" xfId="1219"/>
    <cellStyle name="60% - 强调文字颜色 4 2 3 7" xfId="1220"/>
    <cellStyle name="60% - 强调文字颜色 4 2 3 8" xfId="1221"/>
    <cellStyle name="标题 2 2 8" xfId="1222"/>
    <cellStyle name="输入 2 4 5" xfId="1223"/>
    <cellStyle name="解释性文本 2 11" xfId="1224"/>
    <cellStyle name="60% - 强调文字颜色 4 2 4" xfId="1225"/>
    <cellStyle name="60% - 强调文字颜色 4 2 4 5" xfId="1226"/>
    <cellStyle name="60% - 强调文字颜色 4 2 4 6" xfId="1227"/>
    <cellStyle name="60% - 强调文字颜色 4 2 4 7" xfId="1228"/>
    <cellStyle name="60% - 强调文字颜色 4 2 4 8" xfId="1229"/>
    <cellStyle name="60% - 强调文字颜色 4 2 5 5" xfId="1230"/>
    <cellStyle name="60% - 强调文字颜色 4 2 5 6" xfId="1231"/>
    <cellStyle name="60% - 强调文字颜色 4 2 5 7" xfId="1232"/>
    <cellStyle name="60% - 强调文字颜色 4 2 5 8" xfId="1233"/>
    <cellStyle name="60% - 强调文字颜色 4 2 6 5" xfId="1234"/>
    <cellStyle name="60% - 强调文字颜色 4 2 6 6" xfId="1235"/>
    <cellStyle name="60% - 强调文字颜色 4 2 6 7" xfId="1236"/>
    <cellStyle name="60% - 强调文字颜色 4 2 6 8" xfId="1237"/>
    <cellStyle name="60% - 强调文字颜色 5 2 10" xfId="1238"/>
    <cellStyle name="常规 2 9 2" xfId="1239"/>
    <cellStyle name="60% - 强调文字颜色 5 2 11" xfId="1240"/>
    <cellStyle name="常规 2 9 3" xfId="1241"/>
    <cellStyle name="60% - 强调文字颜色 5 2 12" xfId="1242"/>
    <cellStyle name="常规 2 9 4" xfId="1243"/>
    <cellStyle name="60% - 强调文字颜色 5 2 2" xfId="1244"/>
    <cellStyle name="输出 2 6 5" xfId="1245"/>
    <cellStyle name="常规 2 5 3" xfId="1246"/>
    <cellStyle name="常规_报民政局" xfId="1247"/>
    <cellStyle name="60% - 强调文字颜色 5 2 2 2" xfId="1248"/>
    <cellStyle name="适中 2" xfId="1249"/>
    <cellStyle name="60% - 强调文字颜色 5 2 2 3" xfId="1250"/>
    <cellStyle name="适中 3" xfId="1251"/>
    <cellStyle name="60% - 强调文字颜色 5 2 2 4" xfId="1252"/>
    <cellStyle name="60% - 强调文字颜色 5 2 2 5" xfId="1253"/>
    <cellStyle name="常规 3 2 2" xfId="1254"/>
    <cellStyle name="60% - 强调文字颜色 5 2 2 6" xfId="1255"/>
    <cellStyle name="常规 3 2 3" xfId="1256"/>
    <cellStyle name="60% - 强调文字颜色 5 2 2 7" xfId="1257"/>
    <cellStyle name="常规 3 2 4" xfId="1258"/>
    <cellStyle name="60% - 强调文字颜色 5 2 3" xfId="1259"/>
    <cellStyle name="输出 2 6 6" xfId="1260"/>
    <cellStyle name="常规 2 5 4" xfId="1261"/>
    <cellStyle name="60% - 强调文字颜色 5 2 4" xfId="1262"/>
    <cellStyle name="输出 2 6 7" xfId="1263"/>
    <cellStyle name="常规 2 5 5" xfId="1264"/>
    <cellStyle name="60% - 强调文字颜色 5 2 4 5" xfId="1265"/>
    <cellStyle name="常规 3 4 2" xfId="1266"/>
    <cellStyle name="60% - 强调文字颜色 5 2 4 7" xfId="1267"/>
    <cellStyle name="常规 3 4 4" xfId="1268"/>
    <cellStyle name="输出 2 6 8" xfId="1269"/>
    <cellStyle name="常规 2 5 6" xfId="1270"/>
    <cellStyle name="60% - 强调文字颜色 5 2 5" xfId="1271"/>
    <cellStyle name="解释性文本 2 2 2" xfId="1272"/>
    <cellStyle name="60% - 强调文字颜色 5 2 5 5" xfId="1273"/>
    <cellStyle name="常规 3 5 2" xfId="1274"/>
    <cellStyle name="60% - 强调文字颜色 6 2 2" xfId="1275"/>
    <cellStyle name="60% - 强调文字颜色 5 2 5 6" xfId="1276"/>
    <cellStyle name="常规 3 5 3" xfId="1277"/>
    <cellStyle name="60% - 强调文字颜色 6 2 3" xfId="1278"/>
    <cellStyle name="60% - 强调文字颜色 5 2 5 7" xfId="1279"/>
    <cellStyle name="常规 3 5 4" xfId="1280"/>
    <cellStyle name="常规 2 5 7" xfId="1281"/>
    <cellStyle name="60% - 强调文字颜色 5 2 6" xfId="1282"/>
    <cellStyle name="解释性文本 2 2 3" xfId="1283"/>
    <cellStyle name="60% - 强调文字颜色 5 2 6 5" xfId="1284"/>
    <cellStyle name="常规 3 6 2" xfId="1285"/>
    <cellStyle name="60% - 强调文字颜色 5 2 6 6" xfId="1286"/>
    <cellStyle name="常规 3 6 3" xfId="1287"/>
    <cellStyle name="60% - 强调文字颜色 5 2 6 7" xfId="1288"/>
    <cellStyle name="常规 3 6 4" xfId="1289"/>
    <cellStyle name="60% - 强调文字颜色 5 2 6 8" xfId="1290"/>
    <cellStyle name="常规 3 6 5" xfId="1291"/>
    <cellStyle name="60% - 强调文字颜色 6 2 10" xfId="1292"/>
    <cellStyle name="常规 4 6" xfId="1293"/>
    <cellStyle name="60% - 强调文字颜色 6 2 11" xfId="1294"/>
    <cellStyle name="常规 4 7" xfId="1295"/>
    <cellStyle name="60% - 强调文字颜色 6 2 12" xfId="1296"/>
    <cellStyle name="常规 4 8" xfId="1297"/>
    <cellStyle name="60% - 强调文字颜色 6 2 2 7" xfId="1298"/>
    <cellStyle name="60% - 强调文字颜色 6 2 2 8" xfId="1299"/>
    <cellStyle name="60% - 强调文字颜色 6 2 3 2" xfId="1300"/>
    <cellStyle name="警告文本 2 10" xfId="1301"/>
    <cellStyle name="60% - 强调文字颜色 6 2 3 3" xfId="1302"/>
    <cellStyle name="警告文本 2 11" xfId="1303"/>
    <cellStyle name="60% - 强调文字颜色 6 2 3 4" xfId="1304"/>
    <cellStyle name="警告文本 2 12" xfId="1305"/>
    <cellStyle name="60% - 强调文字颜色 6 2 3 5" xfId="1306"/>
    <cellStyle name="60% - 强调文字颜色 6 2 5 2" xfId="1307"/>
    <cellStyle name="60% - 强调文字颜色 6 2 5 3" xfId="1308"/>
    <cellStyle name="60% - 强调文字颜色 6 2 5 4" xfId="1309"/>
    <cellStyle name="60% - 强调文字颜色 6 2 5 6" xfId="1310"/>
    <cellStyle name="60% - 强调文字颜色 6 2 5 7" xfId="1311"/>
    <cellStyle name="60% - 强调文字颜色 6 2 5 8" xfId="1312"/>
    <cellStyle name="60% - 强调文字颜色 6 2 6" xfId="1313"/>
    <cellStyle name="60% - 强调文字颜色 6 2 6 5" xfId="1314"/>
    <cellStyle name="强调文字颜色 3 2 6" xfId="1315"/>
    <cellStyle name="60% - 强调文字颜色 6 2 6 6" xfId="1316"/>
    <cellStyle name="强调文字颜色 3 2 7" xfId="1317"/>
    <cellStyle name="60% - 强调文字颜色 6 2 6 7" xfId="1318"/>
    <cellStyle name="强调文字颜色 3 2 8" xfId="1319"/>
    <cellStyle name="60% - 强调文字颜色 6 2 6 8" xfId="1320"/>
    <cellStyle name="强调文字颜色 3 2 9" xfId="1321"/>
    <cellStyle name="标题 1 2 10" xfId="1322"/>
    <cellStyle name="计算 2 5 8" xfId="1323"/>
    <cellStyle name="标题 1 2 11" xfId="1324"/>
    <cellStyle name="标题 1 2 12" xfId="1325"/>
    <cellStyle name="标题 1 2 2" xfId="1326"/>
    <cellStyle name="强调文字颜色 3 2 3 3" xfId="1327"/>
    <cellStyle name="标题 1 2 2 5" xfId="1328"/>
    <cellStyle name="计算 2 3 4" xfId="1329"/>
    <cellStyle name="标题 1 2 2 6" xfId="1330"/>
    <cellStyle name="计算 2 3 5" xfId="1331"/>
    <cellStyle name="标题 1 2 2 7" xfId="1332"/>
    <cellStyle name="计算 2 3 6" xfId="1333"/>
    <cellStyle name="标题 1 2 2 8" xfId="1334"/>
    <cellStyle name="计算 2 3 7" xfId="1335"/>
    <cellStyle name="标题 1 2 3" xfId="1336"/>
    <cellStyle name="强调文字颜色 3 2 3 4" xfId="1337"/>
    <cellStyle name="标题 1 2 3 5" xfId="1338"/>
    <cellStyle name="计算 2 4 4" xfId="1339"/>
    <cellStyle name="标题 1 2 3 6" xfId="1340"/>
    <cellStyle name="计算 2 4 5" xfId="1341"/>
    <cellStyle name="标题 1 2 3 7" xfId="1342"/>
    <cellStyle name="计算 2 4 6" xfId="1343"/>
    <cellStyle name="标题 1 2 3 8" xfId="1344"/>
    <cellStyle name="计算 2 4 7" xfId="1345"/>
    <cellStyle name="标题 1 2 4 5" xfId="1346"/>
    <cellStyle name="计算 2 5 4" xfId="1347"/>
    <cellStyle name="标题 1 2 4 6" xfId="1348"/>
    <cellStyle name="计算 2 5 5" xfId="1349"/>
    <cellStyle name="标题 1 2 4 7" xfId="1350"/>
    <cellStyle name="计算 2 5 6" xfId="1351"/>
    <cellStyle name="标题 1 2 4 8" xfId="1352"/>
    <cellStyle name="计算 2 5 7" xfId="1353"/>
    <cellStyle name="标题 3 2 2" xfId="1354"/>
    <cellStyle name="标题 1 2 5 7" xfId="1355"/>
    <cellStyle name="计算 2 6 6" xfId="1356"/>
    <cellStyle name="标题 3 2 3" xfId="1357"/>
    <cellStyle name="标题 1 2 5 8" xfId="1358"/>
    <cellStyle name="计算 2 6 7" xfId="1359"/>
    <cellStyle name="标题 2 2 10" xfId="1360"/>
    <cellStyle name="常规 2 6 4" xfId="1361"/>
    <cellStyle name="标题 2 2 11" xfId="1362"/>
    <cellStyle name="常规 2 6 5" xfId="1363"/>
    <cellStyle name="标题 2 2 12" xfId="1364"/>
    <cellStyle name="常规 2 6 6" xfId="1365"/>
    <cellStyle name="解释性文本 2 3 2" xfId="1366"/>
    <cellStyle name="标题 2 2 2" xfId="1367"/>
    <cellStyle name="标题 2 2 2 7" xfId="1368"/>
    <cellStyle name="标题 2 2 2 8" xfId="1369"/>
    <cellStyle name="标题 2 2 3" xfId="1370"/>
    <cellStyle name="标题 2 2 3 5" xfId="1371"/>
    <cellStyle name="标题 2 2 3 6" xfId="1372"/>
    <cellStyle name="标题 2 2 3 7" xfId="1373"/>
    <cellStyle name="标题 2 2 3 8" xfId="1374"/>
    <cellStyle name="标题 2 2 5 5" xfId="1375"/>
    <cellStyle name="标题 2 2 5 6" xfId="1376"/>
    <cellStyle name="标题 2 2 5 7" xfId="1377"/>
    <cellStyle name="标题 3 2 10" xfId="1378"/>
    <cellStyle name="标题 3 2 11" xfId="1379"/>
    <cellStyle name="标题 3 2 12" xfId="1380"/>
    <cellStyle name="标题 3 2 2 2" xfId="1381"/>
    <cellStyle name="标题 3 2 2 3" xfId="1382"/>
    <cellStyle name="强调文字颜色 1 2 10" xfId="1383"/>
    <cellStyle name="标题 3 2 2 4" xfId="1384"/>
    <cellStyle name="强调文字颜色 1 2 11" xfId="1385"/>
    <cellStyle name="标题 3 2 2 5" xfId="1386"/>
    <cellStyle name="强调文字颜色 1 2 12" xfId="1387"/>
    <cellStyle name="标题 3 2 2 6" xfId="1388"/>
    <cellStyle name="检查单元格 2 3 2" xfId="1389"/>
    <cellStyle name="标题 3 2 2 7" xfId="1390"/>
    <cellStyle name="检查单元格 2 3 3" xfId="1391"/>
    <cellStyle name="标题 3 2 2 8" xfId="1392"/>
    <cellStyle name="检查单元格 2 3 4" xfId="1393"/>
    <cellStyle name="标题 3 2 3 2" xfId="1394"/>
    <cellStyle name="标题 3 2 3 3" xfId="1395"/>
    <cellStyle name="标题 3 2 3 4" xfId="1396"/>
    <cellStyle name="标题 3 2 3 5" xfId="1397"/>
    <cellStyle name="标题 3 2 3 6" xfId="1398"/>
    <cellStyle name="检查单元格 2 4 2" xfId="1399"/>
    <cellStyle name="标题 3 2 3 7" xfId="1400"/>
    <cellStyle name="检查单元格 2 4 3" xfId="1401"/>
    <cellStyle name="标题 3 2 3 8" xfId="1402"/>
    <cellStyle name="检查单元格 2 4 4" xfId="1403"/>
    <cellStyle name="链接单元格 2 2" xfId="1404"/>
    <cellStyle name="标题 3 2 4" xfId="1405"/>
    <cellStyle name="计算 2 6 8" xfId="1406"/>
    <cellStyle name="标题 3 2 4 2" xfId="1407"/>
    <cellStyle name="标题 3 2 4 3" xfId="1408"/>
    <cellStyle name="标题 3 2 4 4" xfId="1409"/>
    <cellStyle name="标题 3 2 4 5" xfId="1410"/>
    <cellStyle name="标题 3 2 4 6" xfId="1411"/>
    <cellStyle name="检查单元格 2 5 2" xfId="1412"/>
    <cellStyle name="标题 3 2 4 7" xfId="1413"/>
    <cellStyle name="检查单元格 2 5 3" xfId="1414"/>
    <cellStyle name="标题 3 2 4 8" xfId="1415"/>
    <cellStyle name="检查单元格 2 5 4" xfId="1416"/>
    <cellStyle name="标题 3 2 5" xfId="1417"/>
    <cellStyle name="标题 3 2 5 2" xfId="1418"/>
    <cellStyle name="标题 3 2 5 3" xfId="1419"/>
    <cellStyle name="标题 3 2 5 4" xfId="1420"/>
    <cellStyle name="标题 3 2 5 5" xfId="1421"/>
    <cellStyle name="标题 3 2 5 6" xfId="1422"/>
    <cellStyle name="检查单元格 2 6 2" xfId="1423"/>
    <cellStyle name="标题 3 2 5 7" xfId="1424"/>
    <cellStyle name="检查单元格 2 6 3" xfId="1425"/>
    <cellStyle name="标题 3 2 5 8" xfId="1426"/>
    <cellStyle name="检查单元格 2 6 4" xfId="1427"/>
    <cellStyle name="标题 3 2 6" xfId="1428"/>
    <cellStyle name="标题 3 2 6 2" xfId="1429"/>
    <cellStyle name="标题 3 2 6 3" xfId="1430"/>
    <cellStyle name="适中 2 10" xfId="1431"/>
    <cellStyle name="标题 3 2 6 4" xfId="1432"/>
    <cellStyle name="适中 2 11" xfId="1433"/>
    <cellStyle name="标题 3 2 6 5" xfId="1434"/>
    <cellStyle name="适中 2 12" xfId="1435"/>
    <cellStyle name="标题 3 2 6 6" xfId="1436"/>
    <cellStyle name="标题 3 2 6 7" xfId="1437"/>
    <cellStyle name="标题 3 2 6 8" xfId="1438"/>
    <cellStyle name="标题 3 2 7" xfId="1439"/>
    <cellStyle name="标题 3 2 8" xfId="1440"/>
    <cellStyle name="标题 3 2 9" xfId="1441"/>
    <cellStyle name="标题 4 2" xfId="1442"/>
    <cellStyle name="标题 4 2 10" xfId="1443"/>
    <cellStyle name="标题 4 2 11" xfId="1444"/>
    <cellStyle name="标题 4 2 12" xfId="1445"/>
    <cellStyle name="标题 4 2 2" xfId="1446"/>
    <cellStyle name="标题 4 2 2 2" xfId="1447"/>
    <cellStyle name="好 2 6 8" xfId="1448"/>
    <cellStyle name="强调文字颜色 6 2 10" xfId="1449"/>
    <cellStyle name="标题 4 2 2 3" xfId="1450"/>
    <cellStyle name="强调文字颜色 6 2 11" xfId="1451"/>
    <cellStyle name="标题 4 2 2 4" xfId="1452"/>
    <cellStyle name="强调文字颜色 6 2 12" xfId="1453"/>
    <cellStyle name="标题 4 2 2 5" xfId="1454"/>
    <cellStyle name="标题 4 2 2 6" xfId="1455"/>
    <cellStyle name="标题 4 2 2 7" xfId="1456"/>
    <cellStyle name="标题 4 2 2 8" xfId="1457"/>
    <cellStyle name="标题 4 2 3" xfId="1458"/>
    <cellStyle name="标题 4 2 3 2" xfId="1459"/>
    <cellStyle name="标题 4 2 3 3" xfId="1460"/>
    <cellStyle name="标题 4 2 3 4" xfId="1461"/>
    <cellStyle name="标题 4 2 3 5" xfId="1462"/>
    <cellStyle name="标题 4 2 3 6" xfId="1463"/>
    <cellStyle name="标题 4 2 3 7" xfId="1464"/>
    <cellStyle name="标题 4 2 3 8" xfId="1465"/>
    <cellStyle name="标题 4 2 4" xfId="1466"/>
    <cellStyle name="标题 4 2 4 2" xfId="1467"/>
    <cellStyle name="标题 4 2 4 3" xfId="1468"/>
    <cellStyle name="标题 4 2 4 4" xfId="1469"/>
    <cellStyle name="标题 4 2 4 5" xfId="1470"/>
    <cellStyle name="标题 4 2 4 6" xfId="1471"/>
    <cellStyle name="标题 4 2 4 7" xfId="1472"/>
    <cellStyle name="标题 4 2 4 8" xfId="1473"/>
    <cellStyle name="解释性文本 2" xfId="1474"/>
    <cellStyle name="标题 4 2 5" xfId="1475"/>
    <cellStyle name="标题 4 2 5 2" xfId="1476"/>
    <cellStyle name="标题 4 2 5 3" xfId="1477"/>
    <cellStyle name="标题 4 2 5 4" xfId="1478"/>
    <cellStyle name="标题 4 2 5 5" xfId="1479"/>
    <cellStyle name="标题 4 2 5 6" xfId="1480"/>
    <cellStyle name="标题 4 2 5 7" xfId="1481"/>
    <cellStyle name="标题 4 2 5 8" xfId="1482"/>
    <cellStyle name="标题 4 2 6" xfId="1483"/>
    <cellStyle name="标题 4 2 6 7" xfId="1484"/>
    <cellStyle name="标题 4 2 6 8" xfId="1485"/>
    <cellStyle name="标题 4 2 7" xfId="1486"/>
    <cellStyle name="标题 4 2 8" xfId="1487"/>
    <cellStyle name="标题 4 2 9" xfId="1488"/>
    <cellStyle name="标题 4 3" xfId="1489"/>
    <cellStyle name="标题 5 2" xfId="1490"/>
    <cellStyle name="标题 5 2 3" xfId="1491"/>
    <cellStyle name="标题 5 2 4" xfId="1492"/>
    <cellStyle name="标题 5 2 5" xfId="1493"/>
    <cellStyle name="标题 5 2 6" xfId="1494"/>
    <cellStyle name="标题 5 2 7" xfId="1495"/>
    <cellStyle name="标题 5 2 8" xfId="1496"/>
    <cellStyle name="标题 5 3" xfId="1497"/>
    <cellStyle name="标题 5 3 5" xfId="1498"/>
    <cellStyle name="标题 5 3 6" xfId="1499"/>
    <cellStyle name="标题 5 3 7" xfId="1500"/>
    <cellStyle name="标题 5 3 8" xfId="1501"/>
    <cellStyle name="标题 5 4" xfId="1502"/>
    <cellStyle name="标题 5 4 3" xfId="1503"/>
    <cellStyle name="标题 5 4 4" xfId="1504"/>
    <cellStyle name="强调文字颜色 5 2 2 2" xfId="1505"/>
    <cellStyle name="标题 5 4 5" xfId="1506"/>
    <cellStyle name="强调文字颜色 5 2 2 3" xfId="1507"/>
    <cellStyle name="标题 5 4 6" xfId="1508"/>
    <cellStyle name="强调文字颜色 5 2 2 4" xfId="1509"/>
    <cellStyle name="标题 5 4 7" xfId="1510"/>
    <cellStyle name="强调文字颜色 5 2 2 5" xfId="1511"/>
    <cellStyle name="标题 5 4 8" xfId="1512"/>
    <cellStyle name="强调文字颜色 5 2 2 6" xfId="1513"/>
    <cellStyle name="标题 5 5" xfId="1514"/>
    <cellStyle name="标题 5 5 3" xfId="1515"/>
    <cellStyle name="标题 5 5 4" xfId="1516"/>
    <cellStyle name="强调文字颜色 5 2 3 2" xfId="1517"/>
    <cellStyle name="标题 5 5 5" xfId="1518"/>
    <cellStyle name="强调文字颜色 5 2 3 3" xfId="1519"/>
    <cellStyle name="标题 5 5 6" xfId="1520"/>
    <cellStyle name="强调文字颜色 5 2 3 4" xfId="1521"/>
    <cellStyle name="标题 5 5 7" xfId="1522"/>
    <cellStyle name="强调文字颜色 5 2 3 5" xfId="1523"/>
    <cellStyle name="标题 5 5 8" xfId="1524"/>
    <cellStyle name="强调文字颜色 5 2 3 6" xfId="1525"/>
    <cellStyle name="标题 5 6" xfId="1526"/>
    <cellStyle name="标题 5 6 3" xfId="1527"/>
    <cellStyle name="标题 5 6 4" xfId="1528"/>
    <cellStyle name="强调文字颜色 5 2 4 2" xfId="1529"/>
    <cellStyle name="标题 5 6 5" xfId="1530"/>
    <cellStyle name="强调文字颜色 5 2 4 3" xfId="1531"/>
    <cellStyle name="标题 5 6 6" xfId="1532"/>
    <cellStyle name="强调文字颜色 5 2 4 4" xfId="1533"/>
    <cellStyle name="标题 5 6 7" xfId="1534"/>
    <cellStyle name="强调文字颜色 5 2 4 5" xfId="1535"/>
    <cellStyle name="标题 5 6 8" xfId="1536"/>
    <cellStyle name="强调文字颜色 5 2 4 6" xfId="1537"/>
    <cellStyle name="标题 5 7" xfId="1538"/>
    <cellStyle name="标题 5 8" xfId="1539"/>
    <cellStyle name="强调文字颜色 4 2 3 2" xfId="1540"/>
    <cellStyle name="标题 5 9" xfId="1541"/>
    <cellStyle name="强调文字颜色 4 2 3 3" xfId="1542"/>
    <cellStyle name="差 2" xfId="1543"/>
    <cellStyle name="常规_稍东" xfId="1544"/>
    <cellStyle name="常规 2 2 5 3" xfId="1545"/>
    <cellStyle name="差 2 2" xfId="1546"/>
    <cellStyle name="强调文字颜色 1 2 6 4" xfId="1547"/>
    <cellStyle name="差 2 2 2" xfId="1548"/>
    <cellStyle name="差 2 2 3" xfId="1549"/>
    <cellStyle name="差 2 2 4" xfId="1550"/>
    <cellStyle name="常规 13 2" xfId="1551"/>
    <cellStyle name="差 2 2 5" xfId="1552"/>
    <cellStyle name="常规 13 3" xfId="1553"/>
    <cellStyle name="差 2 2 6" xfId="1554"/>
    <cellStyle name="常规 13 4" xfId="1555"/>
    <cellStyle name="差 2 2 8" xfId="1556"/>
    <cellStyle name="常规 13 6" xfId="1557"/>
    <cellStyle name="差 2 3" xfId="1558"/>
    <cellStyle name="强调文字颜色 1 2 6 5" xfId="1559"/>
    <cellStyle name="差 2 3 3" xfId="1560"/>
    <cellStyle name="差 2 3 4" xfId="1561"/>
    <cellStyle name="差 2 3 5" xfId="1562"/>
    <cellStyle name="差 2 3 6" xfId="1563"/>
    <cellStyle name="差 2 3 7" xfId="1564"/>
    <cellStyle name="差 2 3 8" xfId="1565"/>
    <cellStyle name="差 2 4" xfId="1566"/>
    <cellStyle name="强调文字颜色 1 2 6 6" xfId="1567"/>
    <cellStyle name="差 2 4 2" xfId="1568"/>
    <cellStyle name="差 2 4 3" xfId="1569"/>
    <cellStyle name="差 2 4 4" xfId="1570"/>
    <cellStyle name="常规 15 2" xfId="1571"/>
    <cellStyle name="差 2 4 5" xfId="1572"/>
    <cellStyle name="常规 15 3" xfId="1573"/>
    <cellStyle name="差 2 4 6" xfId="1574"/>
    <cellStyle name="常规 15 4" xfId="1575"/>
    <cellStyle name="适中 2 2" xfId="1576"/>
    <cellStyle name="差 2 4 7" xfId="1577"/>
    <cellStyle name="常规 15 5" xfId="1578"/>
    <cellStyle name="适中 2 3" xfId="1579"/>
    <cellStyle name="差 2 4 8" xfId="1580"/>
    <cellStyle name="常规 15 6" xfId="1581"/>
    <cellStyle name="强调文字颜色 3 2 2" xfId="1582"/>
    <cellStyle name="差 2 5" xfId="1583"/>
    <cellStyle name="强调文字颜色 1 2 6 7" xfId="1584"/>
    <cellStyle name="差 2 5 2" xfId="1585"/>
    <cellStyle name="差 2 5 3" xfId="1586"/>
    <cellStyle name="差 2 5 4" xfId="1587"/>
    <cellStyle name="差 2 5 5" xfId="1588"/>
    <cellStyle name="差 2 5 6" xfId="1589"/>
    <cellStyle name="差 2 5 7" xfId="1590"/>
    <cellStyle name="差 2 5 8" xfId="1591"/>
    <cellStyle name="常规 2 10 2" xfId="1592"/>
    <cellStyle name="差 2 6" xfId="1593"/>
    <cellStyle name="强调文字颜色 1 2 6 8" xfId="1594"/>
    <cellStyle name="差 2 6 2" xfId="1595"/>
    <cellStyle name="常规 2 2 8" xfId="1596"/>
    <cellStyle name="差 2 6 3" xfId="1597"/>
    <cellStyle name="常规 2 2 9" xfId="1598"/>
    <cellStyle name="差 2 6 4" xfId="1599"/>
    <cellStyle name="差 2 6 5" xfId="1600"/>
    <cellStyle name="差 2 6 6" xfId="1601"/>
    <cellStyle name="差 2 6 7" xfId="1602"/>
    <cellStyle name="差 2 6 8" xfId="1603"/>
    <cellStyle name="常规 2 11 2" xfId="1604"/>
    <cellStyle name="差 2 7" xfId="1605"/>
    <cellStyle name="差 2 8" xfId="1606"/>
    <cellStyle name="常规 10" xfId="1607"/>
    <cellStyle name="常规 10 2" xfId="1608"/>
    <cellStyle name="常规 10 3" xfId="1609"/>
    <cellStyle name="常规 10 4" xfId="1610"/>
    <cellStyle name="常规 10 5" xfId="1611"/>
    <cellStyle name="常规 10 6" xfId="1612"/>
    <cellStyle name="常规 11" xfId="1613"/>
    <cellStyle name="常规 11 2" xfId="1614"/>
    <cellStyle name="常规 11 3" xfId="1615"/>
    <cellStyle name="常规 11 4" xfId="1616"/>
    <cellStyle name="常规 11 5" xfId="1617"/>
    <cellStyle name="常规 11 6" xfId="1618"/>
    <cellStyle name="常规 12" xfId="1619"/>
    <cellStyle name="常规 12 2" xfId="1620"/>
    <cellStyle name="常规 12 3" xfId="1621"/>
    <cellStyle name="常规 12 4" xfId="1622"/>
    <cellStyle name="常规 12 5" xfId="1623"/>
    <cellStyle name="常规 12 6" xfId="1624"/>
    <cellStyle name="常规 13" xfId="1625"/>
    <cellStyle name="常规 14" xfId="1626"/>
    <cellStyle name="常规 15" xfId="1627"/>
    <cellStyle name="常规 20" xfId="1628"/>
    <cellStyle name="常规 16" xfId="1629"/>
    <cellStyle name="检查单元格 2 2 2" xfId="1630"/>
    <cellStyle name="常规 2" xfId="1631"/>
    <cellStyle name="强调文字颜色 4 2 4 7" xfId="1632"/>
    <cellStyle name="常规 2 12 2" xfId="1633"/>
    <cellStyle name="常规 2 13" xfId="1634"/>
    <cellStyle name="常规 2 13 2" xfId="1635"/>
    <cellStyle name="常规 2 14" xfId="1636"/>
    <cellStyle name="常规 2 15" xfId="1637"/>
    <cellStyle name="常规 2 20" xfId="1638"/>
    <cellStyle name="常规 2 15 2" xfId="1639"/>
    <cellStyle name="常规 2 20 2" xfId="1640"/>
    <cellStyle name="常规 2 16" xfId="1641"/>
    <cellStyle name="常规 2 21" xfId="1642"/>
    <cellStyle name="常规 2 16 2" xfId="1643"/>
    <cellStyle name="常规 2 17" xfId="1644"/>
    <cellStyle name="常规 2 22" xfId="1645"/>
    <cellStyle name="常规 2 17 2" xfId="1646"/>
    <cellStyle name="常规 2 18" xfId="1647"/>
    <cellStyle name="常规 2 23" xfId="1648"/>
    <cellStyle name="常规 2 18 2" xfId="1649"/>
    <cellStyle name="常规 2 19" xfId="1650"/>
    <cellStyle name="常规 2 24" xfId="1651"/>
    <cellStyle name="常规 2 19 2" xfId="1652"/>
    <cellStyle name="适中 2 2 2" xfId="1653"/>
    <cellStyle name="常规 2 2 10" xfId="1654"/>
    <cellStyle name="适中 2 2 3" xfId="1655"/>
    <cellStyle name="常规 2 2 11" xfId="1656"/>
    <cellStyle name="适中 2 2 4" xfId="1657"/>
    <cellStyle name="常规 2 2 12" xfId="1658"/>
    <cellStyle name="输出 2 3 4" xfId="1659"/>
    <cellStyle name="常规 2 2 2" xfId="1660"/>
    <cellStyle name="常规 2 2 2 2" xfId="1661"/>
    <cellStyle name="常规 2 2 2 2 2" xfId="1662"/>
    <cellStyle name="常规 2 2 2 3" xfId="1663"/>
    <cellStyle name="输出 2 3 5" xfId="1664"/>
    <cellStyle name="常规 2 2 3" xfId="1665"/>
    <cellStyle name="常规 2 2 3 2" xfId="1666"/>
    <cellStyle name="常规 2 2 3 3" xfId="1667"/>
    <cellStyle name="输出 2 3 6" xfId="1668"/>
    <cellStyle name="常规 2 2 4" xfId="1669"/>
    <cellStyle name="常规 2 2 4 2" xfId="1670"/>
    <cellStyle name="常规 2 2 4 3" xfId="1671"/>
    <cellStyle name="输出 2 3 7" xfId="1672"/>
    <cellStyle name="常规 2 2 5" xfId="1673"/>
    <cellStyle name="常规 2 2 5 2" xfId="1674"/>
    <cellStyle name="输出 2 3 8" xfId="1675"/>
    <cellStyle name="常规 2 2 6" xfId="1676"/>
    <cellStyle name="常规 2 2 6 2" xfId="1677"/>
    <cellStyle name="常规 2 2 6 3" xfId="1678"/>
    <cellStyle name="常规 2 2 7" xfId="1679"/>
    <cellStyle name="常规 2 2 7 2" xfId="1680"/>
    <cellStyle name="汇总 3" xfId="1681"/>
    <cellStyle name="常规 2 25" xfId="1682"/>
    <cellStyle name="常规 2 3" xfId="1683"/>
    <cellStyle name="输出 2 4 4" xfId="1684"/>
    <cellStyle name="常规 2 3 2" xfId="1685"/>
    <cellStyle name="输出 2 4 5" xfId="1686"/>
    <cellStyle name="常规 2 3 3" xfId="1687"/>
    <cellStyle name="输出 2 4 6" xfId="1688"/>
    <cellStyle name="常规 2 3 4" xfId="1689"/>
    <cellStyle name="输出 2 4 7" xfId="1690"/>
    <cellStyle name="常规 2 3 5" xfId="1691"/>
    <cellStyle name="输出 2 4 8" xfId="1692"/>
    <cellStyle name="常规 2 3 6" xfId="1693"/>
    <cellStyle name="常规 2 3 7" xfId="1694"/>
    <cellStyle name="常规 2 3 8" xfId="1695"/>
    <cellStyle name="常规 2 4" xfId="1696"/>
    <cellStyle name="输出 2 5 4" xfId="1697"/>
    <cellStyle name="常规 2 4 2" xfId="1698"/>
    <cellStyle name="输出 2 5 5" xfId="1699"/>
    <cellStyle name="常规 2 4 3" xfId="1700"/>
    <cellStyle name="输出 2 5 6" xfId="1701"/>
    <cellStyle name="常规 2 4 4" xfId="1702"/>
    <cellStyle name="输出 2 5 7" xfId="1703"/>
    <cellStyle name="常规 2 4 5" xfId="1704"/>
    <cellStyle name="输出 2 5 8" xfId="1705"/>
    <cellStyle name="常规 2 4 6" xfId="1706"/>
    <cellStyle name="常规 2 4 7" xfId="1707"/>
    <cellStyle name="常规 2 4 8" xfId="1708"/>
    <cellStyle name="常规 2 5" xfId="1709"/>
    <cellStyle name="输出 2 6 4" xfId="1710"/>
    <cellStyle name="常规 2 5 2" xfId="1711"/>
    <cellStyle name="常规 2 6" xfId="1712"/>
    <cellStyle name="常规 2 6 2" xfId="1713"/>
    <cellStyle name="常规 2 6 3" xfId="1714"/>
    <cellStyle name="常规 2 6 7" xfId="1715"/>
    <cellStyle name="解释性文本 2 3 3" xfId="1716"/>
    <cellStyle name="常规 2 7" xfId="1717"/>
    <cellStyle name="常规 2 7 2" xfId="1718"/>
    <cellStyle name="常规 2 7 3" xfId="1719"/>
    <cellStyle name="常规 2 7 4" xfId="1720"/>
    <cellStyle name="常规 2 7 5" xfId="1721"/>
    <cellStyle name="常规 2 7 6" xfId="1722"/>
    <cellStyle name="解释性文本 2 4 2" xfId="1723"/>
    <cellStyle name="输入 2" xfId="1724"/>
    <cellStyle name="常规 2 8" xfId="1725"/>
    <cellStyle name="输入 2 2" xfId="1726"/>
    <cellStyle name="常规 2 8 2" xfId="1727"/>
    <cellStyle name="输入 2 3" xfId="1728"/>
    <cellStyle name="常规 2 8 3" xfId="1729"/>
    <cellStyle name="输入 2 4" xfId="1730"/>
    <cellStyle name="常规 2 8 4" xfId="1731"/>
    <cellStyle name="输入 2 5" xfId="1732"/>
    <cellStyle name="常规 2 8 5" xfId="1733"/>
    <cellStyle name="输入 2 6" xfId="1734"/>
    <cellStyle name="常规 2 8 6" xfId="1735"/>
    <cellStyle name="解释性文本 2 5 2" xfId="1736"/>
    <cellStyle name="输入 3" xfId="1737"/>
    <cellStyle name="常规 2 9" xfId="1738"/>
    <cellStyle name="常规 2 9 5" xfId="1739"/>
    <cellStyle name="常规 2 9 6" xfId="1740"/>
    <cellStyle name="解释性文本 2 6 2" xfId="1741"/>
    <cellStyle name="常规 3" xfId="1742"/>
    <cellStyle name="强调文字颜色 4 2 4 8" xfId="1743"/>
    <cellStyle name="常规 3 2" xfId="1744"/>
    <cellStyle name="常规 3 3" xfId="1745"/>
    <cellStyle name="常规 3 4" xfId="1746"/>
    <cellStyle name="常规 3 5" xfId="1747"/>
    <cellStyle name="常规 3 6" xfId="1748"/>
    <cellStyle name="常规 3 6 6" xfId="1749"/>
    <cellStyle name="常规 3 7" xfId="1750"/>
    <cellStyle name="常规 4" xfId="1751"/>
    <cellStyle name="常规 4 2" xfId="1752"/>
    <cellStyle name="常规 4 3" xfId="1753"/>
    <cellStyle name="常规 4 4" xfId="1754"/>
    <cellStyle name="常规 4 5" xfId="1755"/>
    <cellStyle name="常规 5" xfId="1756"/>
    <cellStyle name="常规 5 2" xfId="1757"/>
    <cellStyle name="输出 2 10" xfId="1758"/>
    <cellStyle name="常规 5 3" xfId="1759"/>
    <cellStyle name="输出 2 11" xfId="1760"/>
    <cellStyle name="常规 5 4" xfId="1761"/>
    <cellStyle name="输出 2 12" xfId="1762"/>
    <cellStyle name="常规 5 5" xfId="1763"/>
    <cellStyle name="常规 6" xfId="1764"/>
    <cellStyle name="常规 6 2" xfId="1765"/>
    <cellStyle name="常规 7" xfId="1766"/>
    <cellStyle name="常规 7 2" xfId="1767"/>
    <cellStyle name="常规 7 4" xfId="1768"/>
    <cellStyle name="常规 7 5" xfId="1769"/>
    <cellStyle name="常规 8" xfId="1770"/>
    <cellStyle name="常规 8 2" xfId="1771"/>
    <cellStyle name="常规 8 3" xfId="1772"/>
    <cellStyle name="常规 8 4" xfId="1773"/>
    <cellStyle name="常规 8 5" xfId="1774"/>
    <cellStyle name="常规 9 3" xfId="1775"/>
    <cellStyle name="常规 9 4" xfId="1776"/>
    <cellStyle name="常规 9 5" xfId="1777"/>
    <cellStyle name="好 2 12" xfId="1778"/>
    <cellStyle name="好 2 2" xfId="1779"/>
    <cellStyle name="好 2 2 2" xfId="1780"/>
    <cellStyle name="强调文字颜色 2 2 6 4" xfId="1781"/>
    <cellStyle name="强调文字颜色 2 2 6 5" xfId="1782"/>
    <cellStyle name="好 2 2 3" xfId="1783"/>
    <cellStyle name="强调文字颜色 4 2 10" xfId="1784"/>
    <cellStyle name="强调文字颜色 2 2 6 6" xfId="1785"/>
    <cellStyle name="好 2 2 4" xfId="1786"/>
    <cellStyle name="强调文字颜色 4 2 11" xfId="1787"/>
    <cellStyle name="强调文字颜色 2 2 6 7" xfId="1788"/>
    <cellStyle name="好 2 2 5" xfId="1789"/>
    <cellStyle name="强调文字颜色 4 2 12" xfId="1790"/>
    <cellStyle name="好 2 2 6" xfId="1791"/>
    <cellStyle name="强调文字颜色 2 2 6 8" xfId="1792"/>
    <cellStyle name="好 2 2 7" xfId="1793"/>
    <cellStyle name="好 2 2 8" xfId="1794"/>
    <cellStyle name="好 2 4 2" xfId="1795"/>
    <cellStyle name="好 2 4 3" xfId="1796"/>
    <cellStyle name="好 2 4 4" xfId="1797"/>
    <cellStyle name="好 2 4 5" xfId="1798"/>
    <cellStyle name="好 2 4 6" xfId="1799"/>
    <cellStyle name="好 2 4 7" xfId="1800"/>
    <cellStyle name="好 2 4 8" xfId="1801"/>
    <cellStyle name="好 2 5" xfId="1802"/>
    <cellStyle name="好 2 5 2" xfId="1803"/>
    <cellStyle name="好 2 5 3" xfId="1804"/>
    <cellStyle name="好 2 5 4" xfId="1805"/>
    <cellStyle name="好 2 5 5" xfId="1806"/>
    <cellStyle name="好 2 5 6" xfId="1807"/>
    <cellStyle name="强调文字颜色 1 2 2" xfId="1808"/>
    <cellStyle name="好 2 5 7" xfId="1809"/>
    <cellStyle name="强调文字颜色 1 2 3" xfId="1810"/>
    <cellStyle name="好 2 5 8" xfId="1811"/>
    <cellStyle name="强调文字颜色 1 2 4" xfId="1812"/>
    <cellStyle name="好 2 6" xfId="1813"/>
    <cellStyle name="好 2 6 2" xfId="1814"/>
    <cellStyle name="好 2 6 3" xfId="1815"/>
    <cellStyle name="好 2 6 4" xfId="1816"/>
    <cellStyle name="好 2 6 5" xfId="1817"/>
    <cellStyle name="好 2 6 6" xfId="1818"/>
    <cellStyle name="好 2 6 7" xfId="1819"/>
    <cellStyle name="注释 2 2" xfId="1820"/>
    <cellStyle name="好 2 7" xfId="1821"/>
    <cellStyle name="汇总 2" xfId="1822"/>
    <cellStyle name="汇总 2 2" xfId="1823"/>
    <cellStyle name="强调文字颜色 4 2 7" xfId="1824"/>
    <cellStyle name="汇总 2 2 2" xfId="1825"/>
    <cellStyle name="汇总 2 2 3" xfId="1826"/>
    <cellStyle name="警告文本 2 2 2" xfId="1827"/>
    <cellStyle name="汇总 2 2 4" xfId="1828"/>
    <cellStyle name="警告文本 2 2 3" xfId="1829"/>
    <cellStyle name="汇总 2 2 5" xfId="1830"/>
    <cellStyle name="警告文本 2 2 4" xfId="1831"/>
    <cellStyle name="汇总 2 2 7" xfId="1832"/>
    <cellStyle name="警告文本 2 2 6" xfId="1833"/>
    <cellStyle name="汇总 2 2 8" xfId="1834"/>
    <cellStyle name="警告文本 2 2 7" xfId="1835"/>
    <cellStyle name="检查单元格 2" xfId="1836"/>
    <cellStyle name="汇总 2 3" xfId="1837"/>
    <cellStyle name="强调文字颜色 4 2 8" xfId="1838"/>
    <cellStyle name="汇总 2 3 2" xfId="1839"/>
    <cellStyle name="检查单元格 2 2" xfId="1840"/>
    <cellStyle name="检查单元格 2 3" xfId="1841"/>
    <cellStyle name="汇总 2 3 3" xfId="1842"/>
    <cellStyle name="警告文本 2 3 2" xfId="1843"/>
    <cellStyle name="检查单元格 2 4" xfId="1844"/>
    <cellStyle name="汇总 2 3 4" xfId="1845"/>
    <cellStyle name="警告文本 2 3 3" xfId="1846"/>
    <cellStyle name="检查单元格 2 5" xfId="1847"/>
    <cellStyle name="汇总 2 3 5" xfId="1848"/>
    <cellStyle name="警告文本 2 3 4" xfId="1849"/>
    <cellStyle name="检查单元格 2 6" xfId="1850"/>
    <cellStyle name="汇总 2 3 6" xfId="1851"/>
    <cellStyle name="警告文本 2 3 5" xfId="1852"/>
    <cellStyle name="检查单元格 2 7" xfId="1853"/>
    <cellStyle name="汇总 2 3 7" xfId="1854"/>
    <cellStyle name="警告文本 2 3 6" xfId="1855"/>
    <cellStyle name="检查单元格 2 8" xfId="1856"/>
    <cellStyle name="汇总 2 3 8" xfId="1857"/>
    <cellStyle name="警告文本 2 3 7" xfId="1858"/>
    <cellStyle name="检查单元格 3" xfId="1859"/>
    <cellStyle name="汇总 2 4" xfId="1860"/>
    <cellStyle name="强调文字颜色 4 2 9" xfId="1861"/>
    <cellStyle name="汇总 2 4 2" xfId="1862"/>
    <cellStyle name="链接单元格 2 2 3" xfId="1863"/>
    <cellStyle name="汇总 2 4 3" xfId="1864"/>
    <cellStyle name="警告文本 2 4 2" xfId="1865"/>
    <cellStyle name="链接单元格 2 2 4" xfId="1866"/>
    <cellStyle name="汇总 2 4 4" xfId="1867"/>
    <cellStyle name="警告文本 2 4 3" xfId="1868"/>
    <cellStyle name="链接单元格 2 2 5" xfId="1869"/>
    <cellStyle name="汇总 2 4 5" xfId="1870"/>
    <cellStyle name="警告文本 2 4 4" xfId="1871"/>
    <cellStyle name="链接单元格 2 2 6" xfId="1872"/>
    <cellStyle name="汇总 2 4 6" xfId="1873"/>
    <cellStyle name="警告文本 2 4 5" xfId="1874"/>
    <cellStyle name="链接单元格 2 2 7" xfId="1875"/>
    <cellStyle name="汇总 2 4 7" xfId="1876"/>
    <cellStyle name="警告文本 2 4 6" xfId="1877"/>
    <cellStyle name="链接单元格 2 2 8" xfId="1878"/>
    <cellStyle name="汇总 2 4 8" xfId="1879"/>
    <cellStyle name="警告文本 2 4 7" xfId="1880"/>
    <cellStyle name="汇总 2 5" xfId="1881"/>
    <cellStyle name="汇总 2 5 2" xfId="1882"/>
    <cellStyle name="链接单元格 2 3 3" xfId="1883"/>
    <cellStyle name="汇总 2 5 3" xfId="1884"/>
    <cellStyle name="警告文本 2 5 2" xfId="1885"/>
    <cellStyle name="链接单元格 2 3 4" xfId="1886"/>
    <cellStyle name="汇总 2 5 4" xfId="1887"/>
    <cellStyle name="警告文本 2 5 3" xfId="1888"/>
    <cellStyle name="链接单元格 2 3 5" xfId="1889"/>
    <cellStyle name="汇总 2 5 5" xfId="1890"/>
    <cellStyle name="警告文本 2 5 4" xfId="1891"/>
    <cellStyle name="链接单元格 2 3 6" xfId="1892"/>
    <cellStyle name="汇总 2 5 6" xfId="1893"/>
    <cellStyle name="警告文本 2 5 5" xfId="1894"/>
    <cellStyle name="链接单元格 2 3 7" xfId="1895"/>
    <cellStyle name="汇总 2 5 7" xfId="1896"/>
    <cellStyle name="警告文本 2 5 6" xfId="1897"/>
    <cellStyle name="链接单元格 2 3 8" xfId="1898"/>
    <cellStyle name="汇总 2 5 8" xfId="1899"/>
    <cellStyle name="警告文本 2 5 7" xfId="1900"/>
    <cellStyle name="汇总 2 6" xfId="1901"/>
    <cellStyle name="汇总 2 7" xfId="1902"/>
    <cellStyle name="汇总 2 8" xfId="1903"/>
    <cellStyle name="汇总 2 9" xfId="1904"/>
    <cellStyle name="强调文字颜色 6 2 2 7" xfId="1905"/>
    <cellStyle name="计算 2" xfId="1906"/>
    <cellStyle name="注释 2 6 6" xfId="1907"/>
    <cellStyle name="计算 2 2" xfId="1908"/>
    <cellStyle name="计算 2 2 2" xfId="1909"/>
    <cellStyle name="计算 2 2 3" xfId="1910"/>
    <cellStyle name="计算 2 2 4" xfId="1911"/>
    <cellStyle name="计算 2 2 5" xfId="1912"/>
    <cellStyle name="计算 2 2 6" xfId="1913"/>
    <cellStyle name="计算 2 2 7" xfId="1914"/>
    <cellStyle name="计算 2 2 8" xfId="1915"/>
    <cellStyle name="注释 2 6 7" xfId="1916"/>
    <cellStyle name="计算 2 3" xfId="1917"/>
    <cellStyle name="计算 2 3 8" xfId="1918"/>
    <cellStyle name="注释 2 6 8" xfId="1919"/>
    <cellStyle name="计算 2 4" xfId="1920"/>
    <cellStyle name="计算 2 4 8" xfId="1921"/>
    <cellStyle name="计算 2 5" xfId="1922"/>
    <cellStyle name="计算 2 6" xfId="1923"/>
    <cellStyle name="计算 2 7" xfId="1924"/>
    <cellStyle name="计算 2 8" xfId="1925"/>
    <cellStyle name="计算 2 9" xfId="1926"/>
    <cellStyle name="强调文字颜色 6 2 2 8" xfId="1927"/>
    <cellStyle name="计算 3" xfId="1928"/>
    <cellStyle name="检查单元格 2 10" xfId="1929"/>
    <cellStyle name="检查单元格 2 11" xfId="1930"/>
    <cellStyle name="检查单元格 2 12" xfId="1931"/>
    <cellStyle name="检查单元格 2 2 3" xfId="1932"/>
    <cellStyle name="检查单元格 2 2 4" xfId="1933"/>
    <cellStyle name="检查单元格 2 2 5" xfId="1934"/>
    <cellStyle name="检查单元格 2 2 6" xfId="1935"/>
    <cellStyle name="常规 26" xfId="1936"/>
    <cellStyle name="检查单元格 2 2 7" xfId="1937"/>
    <cellStyle name="检查单元格 2 3 5" xfId="1938"/>
    <cellStyle name="检查单元格 2 3 6" xfId="1939"/>
    <cellStyle name="检查单元格 2 3 7" xfId="1940"/>
    <cellStyle name="检查单元格 2 4 5" xfId="1941"/>
    <cellStyle name="链接单元格 2 3" xfId="1942"/>
    <cellStyle name="检查单元格 2 4 6" xfId="1943"/>
    <cellStyle name="链接单元格 2 4" xfId="1944"/>
    <cellStyle name="检查单元格 2 4 7" xfId="1945"/>
    <cellStyle name="链接单元格 2 5" xfId="1946"/>
    <cellStyle name="检查单元格 2 5 5" xfId="1947"/>
    <cellStyle name="检查单元格 2 5 6" xfId="1948"/>
    <cellStyle name="检查单元格 2 5 7" xfId="1949"/>
    <cellStyle name="检查单元格 2 6 5" xfId="1950"/>
    <cellStyle name="检查单元格 2 6 6" xfId="1951"/>
    <cellStyle name="检查单元格 2 6 7" xfId="1952"/>
    <cellStyle name="检查单元格 2 9" xfId="1953"/>
    <cellStyle name="警告文本 2 3 8" xfId="1954"/>
    <cellStyle name="解释性文本 2 2" xfId="1955"/>
    <cellStyle name="强调文字颜色 1 2 3 4" xfId="1956"/>
    <cellStyle name="解释性文本 2 3" xfId="1957"/>
    <cellStyle name="强调文字颜色 1 2 3 5" xfId="1958"/>
    <cellStyle name="解释性文本 2 4" xfId="1959"/>
    <cellStyle name="强调文字颜色 1 2 3 6" xfId="1960"/>
    <cellStyle name="解释性文本 2 4 3" xfId="1961"/>
    <cellStyle name="解释性文本 2 4 4" xfId="1962"/>
    <cellStyle name="解释性文本 2 4 5" xfId="1963"/>
    <cellStyle name="解释性文本 2 4 6" xfId="1964"/>
    <cellStyle name="解释性文本 2 4 7" xfId="1965"/>
    <cellStyle name="解释性文本 2 4 8" xfId="1966"/>
    <cellStyle name="解释性文本 2 5" xfId="1967"/>
    <cellStyle name="强调文字颜色 1 2 3 7" xfId="1968"/>
    <cellStyle name="解释性文本 2 5 3" xfId="1969"/>
    <cellStyle name="解释性文本 2 5 4" xfId="1970"/>
    <cellStyle name="解释性文本 2 5 5" xfId="1971"/>
    <cellStyle name="解释性文本 2 5 6" xfId="1972"/>
    <cellStyle name="解释性文本 2 5 7" xfId="1973"/>
    <cellStyle name="解释性文本 2 5 8" xfId="1974"/>
    <cellStyle name="解释性文本 2 6" xfId="1975"/>
    <cellStyle name="强调文字颜色 1 2 3 8" xfId="1976"/>
    <cellStyle name="解释性文本 2 6 3" xfId="1977"/>
    <cellStyle name="解释性文本 2 6 4" xfId="1978"/>
    <cellStyle name="解释性文本 2 6 5" xfId="1979"/>
    <cellStyle name="解释性文本 2 6 6" xfId="1980"/>
    <cellStyle name="解释性文本 2 6 7" xfId="1981"/>
    <cellStyle name="解释性文本 2 6 8" xfId="1982"/>
    <cellStyle name="解释性文本 2 7" xfId="1983"/>
    <cellStyle name="解释性文本 2 8" xfId="1984"/>
    <cellStyle name="解释性文本 3" xfId="1985"/>
    <cellStyle name="输入 2 6 5" xfId="1986"/>
    <cellStyle name="警告文本 2" xfId="1987"/>
    <cellStyle name="警告文本 2 2 8" xfId="1988"/>
    <cellStyle name="警告文本 2 4 8" xfId="1989"/>
    <cellStyle name="警告文本 2 5 8" xfId="1990"/>
    <cellStyle name="输入 2 6 6" xfId="1991"/>
    <cellStyle name="警告文本 3" xfId="1992"/>
    <cellStyle name="链接单元格 2 5 3" xfId="1993"/>
    <cellStyle name="链接单元格 2 5 4" xfId="1994"/>
    <cellStyle name="链接单元格 2 5 5" xfId="1995"/>
    <cellStyle name="链接单元格 2 5 6" xfId="1996"/>
    <cellStyle name="链接单元格 2 5 7" xfId="1997"/>
    <cellStyle name="强调文字颜色 1 2 3 2" xfId="1998"/>
    <cellStyle name="链接单元格 2 5 8" xfId="1999"/>
    <cellStyle name="强调文字颜色 1 2 3 3" xfId="2000"/>
    <cellStyle name="链接单元格 2 6 7" xfId="2001"/>
    <cellStyle name="强调文字颜色 1 2 4 2" xfId="2002"/>
    <cellStyle name="强调文字颜色 2 2 5" xfId="2003"/>
    <cellStyle name="链接单元格 2 6 8" xfId="2004"/>
    <cellStyle name="强调文字颜色 1 2 4 3" xfId="2005"/>
    <cellStyle name="强调文字颜色 2 2 6" xfId="2006"/>
    <cellStyle name="链接单元格 3" xfId="2007"/>
    <cellStyle name="强调文字颜色 1 2 2 8" xfId="2008"/>
    <cellStyle name="强调文字颜色 1 2 4 4" xfId="2009"/>
    <cellStyle name="强调文字颜色 2 2 7" xfId="2010"/>
    <cellStyle name="强调文字颜色 1 2 4 5" xfId="2011"/>
    <cellStyle name="强调文字颜色 2 2 8" xfId="2012"/>
    <cellStyle name="强调文字颜色 1 2 4 6" xfId="2013"/>
    <cellStyle name="强调文字颜色 2 2 9" xfId="2014"/>
    <cellStyle name="强调文字颜色 1 2 4 7" xfId="2015"/>
    <cellStyle name="强调文字颜色 1 2 4 8" xfId="2016"/>
    <cellStyle name="强调文字颜色 1 2 5" xfId="2017"/>
    <cellStyle name="强调文字颜色 1 2 5 2" xfId="2018"/>
    <cellStyle name="强调文字颜色 1 2 5 3" xfId="2019"/>
    <cellStyle name="强调文字颜色 1 2 5 4" xfId="2020"/>
    <cellStyle name="强调文字颜色 1 2 5 5" xfId="2021"/>
    <cellStyle name="强调文字颜色 1 2 5 6" xfId="2022"/>
    <cellStyle name="强调文字颜色 1 2 5 7" xfId="2023"/>
    <cellStyle name="强调文字颜色 1 2 5 8" xfId="2024"/>
    <cellStyle name="强调文字颜色 1 2 6" xfId="2025"/>
    <cellStyle name="强调文字颜色 1 2 6 2" xfId="2026"/>
    <cellStyle name="强调文字颜色 1 2 6 3" xfId="2027"/>
    <cellStyle name="强调文字颜色 1 2 7" xfId="2028"/>
    <cellStyle name="强调文字颜色 1 2 8" xfId="2029"/>
    <cellStyle name="强调文字颜色 1 2 9" xfId="2030"/>
    <cellStyle name="强调文字颜色 2 2 10" xfId="2031"/>
    <cellStyle name="强调文字颜色 2 2 11" xfId="2032"/>
    <cellStyle name="强调文字颜色 2 2 2 3" xfId="2033"/>
    <cellStyle name="强调文字颜色 2 2 2 4" xfId="2034"/>
    <cellStyle name="强调文字颜色 2 2 2 5" xfId="2035"/>
    <cellStyle name="强调文字颜色 2 2 2 6" xfId="2036"/>
    <cellStyle name="强调文字颜色 2 2 2 7" xfId="2037"/>
    <cellStyle name="强调文字颜色 2 2 2 8" xfId="2038"/>
    <cellStyle name="强调文字颜色 2 2 3 3" xfId="2039"/>
    <cellStyle name="强调文字颜色 2 2 3 4" xfId="2040"/>
    <cellStyle name="强调文字颜色 2 2 3 5" xfId="2041"/>
    <cellStyle name="强调文字颜色 2 2 3 6" xfId="2042"/>
    <cellStyle name="强调文字颜色 2 2 3 7" xfId="2043"/>
    <cellStyle name="强调文字颜色 2 2 3 8" xfId="2044"/>
    <cellStyle name="强调文字颜色 2 2 4 3" xfId="2045"/>
    <cellStyle name="强调文字颜色 2 2 4 4" xfId="2046"/>
    <cellStyle name="强调文字颜色 2 2 4 5" xfId="2047"/>
    <cellStyle name="强调文字颜色 2 2 4 6" xfId="2048"/>
    <cellStyle name="强调文字颜色 2 2 4 7" xfId="2049"/>
    <cellStyle name="强调文字颜色 2 2 4 8" xfId="2050"/>
    <cellStyle name="强调文字颜色 2 2 5 3" xfId="2051"/>
    <cellStyle name="强调文字颜色 2 2 5 4" xfId="2052"/>
    <cellStyle name="强调文字颜色 2 2 5 5" xfId="2053"/>
    <cellStyle name="强调文字颜色 2 2 5 6" xfId="2054"/>
    <cellStyle name="强调文字颜色 2 2 5 7" xfId="2055"/>
    <cellStyle name="强调文字颜色 2 2 5 8" xfId="2056"/>
    <cellStyle name="强调文字颜色 2 2 6 3" xfId="2057"/>
    <cellStyle name="强调文字颜色 3 2 10" xfId="2058"/>
    <cellStyle name="强调文字颜色 3 2 11" xfId="2059"/>
    <cellStyle name="强调文字颜色 3 2 12" xfId="2060"/>
    <cellStyle name="强调文字颜色 3 2 2 2" xfId="2061"/>
    <cellStyle name="强调文字颜色 3 2 2 3" xfId="2062"/>
    <cellStyle name="强调文字颜色 3 2 2 4" xfId="2063"/>
    <cellStyle name="强调文字颜色 3 2 2 5" xfId="2064"/>
    <cellStyle name="强调文字颜色 3 2 2 6" xfId="2065"/>
    <cellStyle name="强调文字颜色 3 2 2 7" xfId="2066"/>
    <cellStyle name="强调文字颜色 3 2 2 8" xfId="2067"/>
    <cellStyle name="强调文字颜色 3 2 4 2" xfId="2068"/>
    <cellStyle name="强调文字颜色 3 2 4 3" xfId="2069"/>
    <cellStyle name="强调文字颜色 3 2 4 4" xfId="2070"/>
    <cellStyle name="强调文字颜色 3 2 4 5" xfId="2071"/>
    <cellStyle name="强调文字颜色 3 2 4 6" xfId="2072"/>
    <cellStyle name="强调文字颜色 3 2 4 7" xfId="2073"/>
    <cellStyle name="强调文字颜色 3 2 4 8" xfId="2074"/>
    <cellStyle name="强调文字颜色 3 2 5 5" xfId="2075"/>
    <cellStyle name="强调文字颜色 3 2 5 6" xfId="2076"/>
    <cellStyle name="强调文字颜色 3 2 5 7" xfId="2077"/>
    <cellStyle name="强调文字颜色 3 2 5 8" xfId="2078"/>
    <cellStyle name="强调文字颜色 3 2 6 4" xfId="2079"/>
    <cellStyle name="强调文字颜色 3 2 6 5" xfId="2080"/>
    <cellStyle name="强调文字颜色 3 2 6 6" xfId="2081"/>
    <cellStyle name="强调文字颜色 3 2 6 7" xfId="2082"/>
    <cellStyle name="强调文字颜色 3 2 6 8" xfId="2083"/>
    <cellStyle name="强调文字颜色 4 2 2" xfId="2084"/>
    <cellStyle name="强调文字颜色 4 2 2 2" xfId="2085"/>
    <cellStyle name="强调文字颜色 4 2 2 3" xfId="2086"/>
    <cellStyle name="强调文字颜色 4 2 2 4" xfId="2087"/>
    <cellStyle name="强调文字颜色 4 2 2 5" xfId="2088"/>
    <cellStyle name="强调文字颜色 4 2 2 6" xfId="2089"/>
    <cellStyle name="强调文字颜色 4 2 2 7" xfId="2090"/>
    <cellStyle name="强调文字颜色 4 2 2 8" xfId="2091"/>
    <cellStyle name="输出 2 2" xfId="2092"/>
    <cellStyle name="强调文字颜色 4 2 3" xfId="2093"/>
    <cellStyle name="强调文字颜色 4 2 3 4" xfId="2094"/>
    <cellStyle name="强调文字颜色 4 2 3 5" xfId="2095"/>
    <cellStyle name="强调文字颜色 4 2 3 6" xfId="2096"/>
    <cellStyle name="强调文字颜色 4 2 3 7" xfId="2097"/>
    <cellStyle name="强调文字颜色 4 2 3 8" xfId="2098"/>
    <cellStyle name="强调文字颜色 4 2 4" xfId="2099"/>
    <cellStyle name="强调文字颜色 4 2 4 2" xfId="2100"/>
    <cellStyle name="强调文字颜色 4 2 4 3" xfId="2101"/>
    <cellStyle name="强调文字颜色 4 2 4 4" xfId="2102"/>
    <cellStyle name="强调文字颜色 4 2 4 5" xfId="2103"/>
    <cellStyle name="强调文字颜色 4 2 4 6" xfId="2104"/>
    <cellStyle name="强调文字颜色 4 2 5" xfId="2105"/>
    <cellStyle name="强调文字颜色 4 2 5 2" xfId="2106"/>
    <cellStyle name="强调文字颜色 4 2 5 3" xfId="2107"/>
    <cellStyle name="强调文字颜色 4 2 5 4" xfId="2108"/>
    <cellStyle name="强调文字颜色 4 2 5 5" xfId="2109"/>
    <cellStyle name="强调文字颜色 4 2 5 6" xfId="2110"/>
    <cellStyle name="强调文字颜色 4 2 5 7" xfId="2111"/>
    <cellStyle name="强调文字颜色 4 2 5 8" xfId="2112"/>
    <cellStyle name="强调文字颜色 4 2 6" xfId="2113"/>
    <cellStyle name="强调文字颜色 4 2 6 2" xfId="2114"/>
    <cellStyle name="强调文字颜色 4 2 6 3" xfId="2115"/>
    <cellStyle name="强调文字颜色 4 2 6 4" xfId="2116"/>
    <cellStyle name="强调文字颜色 5 2 2" xfId="2117"/>
    <cellStyle name="强调文字颜色 4 2 6 5" xfId="2118"/>
    <cellStyle name="强调文字颜色 5 2 3" xfId="2119"/>
    <cellStyle name="强调文字颜色 4 2 6 6" xfId="2120"/>
    <cellStyle name="强调文字颜色 5 2 4" xfId="2121"/>
    <cellStyle name="强调文字颜色 4 2 6 7" xfId="2122"/>
    <cellStyle name="强调文字颜色 5 2 5" xfId="2123"/>
    <cellStyle name="强调文字颜色 4 2 6 8" xfId="2124"/>
    <cellStyle name="强调文字颜色 5 2" xfId="2125"/>
    <cellStyle name="强调文字颜色 5 2 10" xfId="2126"/>
    <cellStyle name="强调文字颜色 5 2 11" xfId="2127"/>
    <cellStyle name="强调文字颜色 5 2 12" xfId="2128"/>
    <cellStyle name="强调文字颜色 5 2 2 7" xfId="2129"/>
    <cellStyle name="强调文字颜色 5 2 2 8" xfId="2130"/>
    <cellStyle name="强调文字颜色 5 2 3 7" xfId="2131"/>
    <cellStyle name="强调文字颜色 5 2 3 8" xfId="2132"/>
    <cellStyle name="强调文字颜色 5 2 4 7" xfId="2133"/>
    <cellStyle name="强调文字颜色 5 2 4 8" xfId="2134"/>
    <cellStyle name="强调文字颜色 5 2 5 2" xfId="2135"/>
    <cellStyle name="输入 2 2 3" xfId="2136"/>
    <cellStyle name="强调文字颜色 5 2 5 3" xfId="2137"/>
    <cellStyle name="输入 2 2 4" xfId="2138"/>
    <cellStyle name="强调文字颜色 5 2 5 4" xfId="2139"/>
    <cellStyle name="输入 2 2 5" xfId="2140"/>
    <cellStyle name="强调文字颜色 5 2 5 5" xfId="2141"/>
    <cellStyle name="输入 2 2 6" xfId="2142"/>
    <cellStyle name="强调文字颜色 5 2 5 6" xfId="2143"/>
    <cellStyle name="输入 2 2 7" xfId="2144"/>
    <cellStyle name="强调文字颜色 5 2 5 7" xfId="2145"/>
    <cellStyle name="输入 2 2 8" xfId="2146"/>
    <cellStyle name="强调文字颜色 5 2 5 8" xfId="2147"/>
    <cellStyle name="强调文字颜色 5 2 6" xfId="2148"/>
    <cellStyle name="强调文字颜色 5 2 6 2" xfId="2149"/>
    <cellStyle name="输入 2 3 3" xfId="2150"/>
    <cellStyle name="强调文字颜色 5 2 6 3" xfId="2151"/>
    <cellStyle name="输入 2 3 4" xfId="2152"/>
    <cellStyle name="强调文字颜色 5 2 6 4" xfId="2153"/>
    <cellStyle name="输入 2 3 5" xfId="2154"/>
    <cellStyle name="强调文字颜色 5 2 6 5" xfId="2155"/>
    <cellStyle name="输入 2 3 6" xfId="2156"/>
    <cellStyle name="强调文字颜色 5 2 6 6" xfId="2157"/>
    <cellStyle name="输入 2 3 7" xfId="2158"/>
    <cellStyle name="强调文字颜色 5 2 6 7" xfId="2159"/>
    <cellStyle name="输入 2 3 8" xfId="2160"/>
    <cellStyle name="强调文字颜色 5 2 6 8" xfId="2161"/>
    <cellStyle name="强调文字颜色 5 2 7" xfId="2162"/>
    <cellStyle name="强调文字颜色 5 2 8" xfId="2163"/>
    <cellStyle name="强调文字颜色 5 2 9" xfId="2164"/>
    <cellStyle name="强调文字颜色 5 3" xfId="2165"/>
    <cellStyle name="强调文字颜色 6 2" xfId="2166"/>
    <cellStyle name="强调文字颜色 6 2 2" xfId="2167"/>
    <cellStyle name="强调文字颜色 6 2 2 5" xfId="2168"/>
    <cellStyle name="强调文字颜色 6 2 2 6" xfId="2169"/>
    <cellStyle name="强调文字颜色 6 2 3" xfId="2170"/>
    <cellStyle name="强调文字颜色 6 2 3 5" xfId="2171"/>
    <cellStyle name="强调文字颜色 6 2 3 6" xfId="2172"/>
    <cellStyle name="强调文字颜色 6 2 3 7" xfId="2173"/>
    <cellStyle name="强调文字颜色 6 2 3 8" xfId="2174"/>
    <cellStyle name="强调文字颜色 6 2 4" xfId="2175"/>
    <cellStyle name="强调文字颜色 6 2 4 5" xfId="2176"/>
    <cellStyle name="强调文字颜色 6 2 4 6" xfId="2177"/>
    <cellStyle name="强调文字颜色 6 2 4 7" xfId="2178"/>
    <cellStyle name="强调文字颜色 6 2 4 8" xfId="2179"/>
    <cellStyle name="强调文字颜色 6 2 5" xfId="2180"/>
    <cellStyle name="强调文字颜色 6 2 5 5" xfId="2181"/>
    <cellStyle name="强调文字颜色 6 2 5 6" xfId="2182"/>
    <cellStyle name="强调文字颜色 6 2 5 7" xfId="2183"/>
    <cellStyle name="强调文字颜色 6 2 5 8" xfId="2184"/>
    <cellStyle name="强调文字颜色 6 2 6" xfId="2185"/>
    <cellStyle name="强调文字颜色 6 2 6 2" xfId="2186"/>
    <cellStyle name="强调文字颜色 6 2 6 3" xfId="2187"/>
    <cellStyle name="强调文字颜色 6 2 6 4" xfId="2188"/>
    <cellStyle name="强调文字颜色 6 2 6 5" xfId="2189"/>
    <cellStyle name="强调文字颜色 6 2 6 6" xfId="2190"/>
    <cellStyle name="强调文字颜色 6 2 6 7" xfId="2191"/>
    <cellStyle name="强调文字颜色 6 2 6 8" xfId="2192"/>
    <cellStyle name="强调文字颜色 6 2 7" xfId="2193"/>
    <cellStyle name="强调文字颜色 6 2 8" xfId="2194"/>
    <cellStyle name="强调文字颜色 6 2 9" xfId="2195"/>
    <cellStyle name="强调文字颜色 6 3" xfId="2196"/>
    <cellStyle name="适中 2 2 5" xfId="2197"/>
    <cellStyle name="适中 2 2 6" xfId="2198"/>
    <cellStyle name="适中 2 2 7" xfId="2199"/>
    <cellStyle name="适中 2 2 8" xfId="2200"/>
    <cellStyle name="适中 2 3 2" xfId="2201"/>
    <cellStyle name="适中 2 3 3" xfId="2202"/>
    <cellStyle name="适中 2 3 4" xfId="2203"/>
    <cellStyle name="适中 2 3 5" xfId="2204"/>
    <cellStyle name="适中 2 3 6" xfId="2205"/>
    <cellStyle name="适中 2 3 7" xfId="2206"/>
    <cellStyle name="适中 2 3 8" xfId="2207"/>
    <cellStyle name="适中 2 4 3" xfId="2208"/>
    <cellStyle name="适中 2 4 4" xfId="2209"/>
    <cellStyle name="适中 2 4 5" xfId="2210"/>
    <cellStyle name="适中 2 4 6" xfId="2211"/>
    <cellStyle name="适中 2 4 7" xfId="2212"/>
    <cellStyle name="适中 2 4 8" xfId="2213"/>
    <cellStyle name="适中 2 5 2" xfId="2214"/>
    <cellStyle name="适中 2 5 3" xfId="2215"/>
    <cellStyle name="适中 2 5 4" xfId="2216"/>
    <cellStyle name="适中 2 5 5" xfId="2217"/>
    <cellStyle name="适中 2 5 6" xfId="2218"/>
    <cellStyle name="适中 2 5 7" xfId="2219"/>
    <cellStyle name="适中 2 5 8" xfId="2220"/>
    <cellStyle name="适中 2 6 5" xfId="2221"/>
    <cellStyle name="适中 2 6 6" xfId="2222"/>
    <cellStyle name="适中 2 6 7" xfId="2223"/>
    <cellStyle name="适中 2 6 8" xfId="2224"/>
    <cellStyle name="适中 2 7" xfId="2225"/>
    <cellStyle name="适中 2 8" xfId="2226"/>
    <cellStyle name="适中 2 9" xfId="2227"/>
    <cellStyle name="输出 2" xfId="2228"/>
    <cellStyle name="输出 2 2 2" xfId="2229"/>
    <cellStyle name="输出 2 2 3" xfId="2230"/>
    <cellStyle name="输出 2 2 4" xfId="2231"/>
    <cellStyle name="输出 2 2 5" xfId="2232"/>
    <cellStyle name="输出 2 2 6" xfId="2233"/>
    <cellStyle name="输出 2 2 7" xfId="2234"/>
    <cellStyle name="输出 2 2 8" xfId="2235"/>
    <cellStyle name="输出 2 3 2" xfId="2236"/>
    <cellStyle name="输出 2 3 3" xfId="2237"/>
    <cellStyle name="输出 2 4 2" xfId="2238"/>
    <cellStyle name="输出 2 4 3" xfId="2239"/>
    <cellStyle name="输出 2 5 2" xfId="2240"/>
    <cellStyle name="输出 2 5 3" xfId="2241"/>
    <cellStyle name="输出 2 6 2" xfId="2242"/>
    <cellStyle name="输出 2 6 3" xfId="2243"/>
    <cellStyle name="输出 3" xfId="2244"/>
    <cellStyle name="输入 2 10" xfId="2245"/>
    <cellStyle name="输入 2 11" xfId="2246"/>
    <cellStyle name="输入 2 12" xfId="2247"/>
    <cellStyle name="输入 2 2 2" xfId="2248"/>
    <cellStyle name="输入 2 3 2" xfId="2249"/>
    <cellStyle name="输入 2 4 2" xfId="2250"/>
    <cellStyle name="输入 2 4 3" xfId="2251"/>
    <cellStyle name="输入 2 4 7" xfId="2252"/>
    <cellStyle name="输入 2 4 8" xfId="2253"/>
    <cellStyle name="输入 2 5 2" xfId="2254"/>
    <cellStyle name="输入 2 5 3" xfId="2255"/>
    <cellStyle name="输入 2 5 4" xfId="2256"/>
    <cellStyle name="输入 2 5 5" xfId="2257"/>
    <cellStyle name="输入 2 5 6" xfId="2258"/>
    <cellStyle name="输入 2 5 7" xfId="2259"/>
    <cellStyle name="输入 2 5 8" xfId="2260"/>
    <cellStyle name="输入 2 6 2" xfId="2261"/>
    <cellStyle name="输入 2 6 3" xfId="2262"/>
    <cellStyle name="输入 2 6 4" xfId="2263"/>
    <cellStyle name="输入 2 6 7" xfId="2264"/>
    <cellStyle name="输入 2 6 8" xfId="2265"/>
    <cellStyle name="输入 2 7" xfId="2266"/>
    <cellStyle name="输入 2 8" xfId="2267"/>
    <cellStyle name="输入 2 9" xfId="2268"/>
    <cellStyle name="注释 2" xfId="2269"/>
    <cellStyle name="注释 2 12" xfId="2270"/>
    <cellStyle name="注释 2 2 2" xfId="2271"/>
    <cellStyle name="注释 2 2 3" xfId="2272"/>
    <cellStyle name="注释 2 2 4" xfId="2273"/>
    <cellStyle name="注释 2 2 5" xfId="2274"/>
    <cellStyle name="注释 2 2 6" xfId="2275"/>
    <cellStyle name="注释 2 2 7" xfId="2276"/>
    <cellStyle name="注释 2 2 8" xfId="2277"/>
    <cellStyle name="注释 2 3 2" xfId="2278"/>
    <cellStyle name="注释 2 3 3" xfId="2279"/>
    <cellStyle name="注释 2 3 4" xfId="2280"/>
    <cellStyle name="注释 2 3 5" xfId="2281"/>
    <cellStyle name="注释 2 3 6" xfId="2282"/>
    <cellStyle name="注释 2 3 7" xfId="2283"/>
    <cellStyle name="注释 2 3 8" xfId="2284"/>
    <cellStyle name="注释 2 4 2" xfId="2285"/>
    <cellStyle name="注释 2 4 3" xfId="2286"/>
    <cellStyle name="注释 2 4 4" xfId="2287"/>
    <cellStyle name="注释 2 4 5" xfId="2288"/>
    <cellStyle name="注释 2 4 6" xfId="2289"/>
    <cellStyle name="注释 2 4 7" xfId="2290"/>
    <cellStyle name="注释 2 4 8" xfId="2291"/>
    <cellStyle name="注释 2 5 2" xfId="2292"/>
    <cellStyle name="注释 2 5 3" xfId="2293"/>
    <cellStyle name="注释 2 5 4" xfId="2294"/>
    <cellStyle name="注释 2 5 5" xfId="2295"/>
    <cellStyle name="注释 2 5 6" xfId="2296"/>
    <cellStyle name="注释 2 5 7" xfId="2297"/>
    <cellStyle name="注释 2 5 8" xfId="2298"/>
    <cellStyle name="注释 2 6 2" xfId="2299"/>
    <cellStyle name="注释 2 6 3" xfId="2300"/>
    <cellStyle name="注释 2 6 4" xfId="2301"/>
    <cellStyle name="注释 2 6 5" xfId="2302"/>
    <cellStyle name="注释 3" xfId="2303"/>
    <cellStyle name="常规_西南" xfId="2304"/>
    <cellStyle name="常规_东南" xfId="2305"/>
  </cellStyles>
  <dxfs count="1">
    <dxf>
      <fill>
        <patternFill patternType="solid">
          <fgColor indexed="65"/>
          <bgColor indexed="6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97"/>
  <sheetViews>
    <sheetView tabSelected="1" zoomScaleSheetLayoutView="100" workbookViewId="0" topLeftCell="A1">
      <pane xSplit="3" ySplit="4" topLeftCell="D443" activePane="bottomRight" state="frozen"/>
      <selection pane="bottomRight" activeCell="P352" sqref="P352"/>
    </sheetView>
  </sheetViews>
  <sheetFormatPr defaultColWidth="9.00390625" defaultRowHeight="14.25"/>
  <cols>
    <col min="1" max="1" width="4.375" style="7" customWidth="1"/>
    <col min="2" max="2" width="7.875" style="8" customWidth="1"/>
    <col min="3" max="4" width="5.375" style="9" customWidth="1"/>
    <col min="5" max="5" width="5.625" style="9" customWidth="1"/>
    <col min="6" max="6" width="5.00390625" style="9" customWidth="1"/>
    <col min="7" max="7" width="4.875" style="9" customWidth="1"/>
    <col min="8" max="8" width="6.75390625" style="8" customWidth="1"/>
    <col min="9" max="9" width="7.00390625" style="8" customWidth="1"/>
    <col min="10" max="10" width="6.50390625" style="8" customWidth="1"/>
    <col min="11" max="11" width="6.75390625" style="8" customWidth="1"/>
    <col min="12" max="12" width="7.50390625" style="8" customWidth="1"/>
    <col min="13" max="13" width="7.50390625" style="10" customWidth="1"/>
    <col min="14" max="14" width="7.50390625" style="11" customWidth="1"/>
    <col min="15" max="15" width="5.875" style="9" customWidth="1"/>
    <col min="16" max="16" width="14.625" style="10" customWidth="1"/>
    <col min="17" max="17" width="9.00390625" style="12" customWidth="1"/>
    <col min="18" max="18" width="21.50390625" style="1" customWidth="1"/>
    <col min="19" max="224" width="9.00390625" style="1" customWidth="1"/>
    <col min="225" max="249" width="9.00390625" style="13" customWidth="1"/>
  </cols>
  <sheetData>
    <row r="1" spans="1:253" s="1" customFormat="1" ht="33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40"/>
      <c r="Q1" s="5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49" s="2" customFormat="1" ht="16.5" customHeight="1">
      <c r="A2" s="16" t="s">
        <v>1</v>
      </c>
      <c r="B2" s="17" t="s">
        <v>2</v>
      </c>
      <c r="C2" s="18" t="s">
        <v>3</v>
      </c>
      <c r="D2" s="19"/>
      <c r="E2" s="20"/>
      <c r="F2" s="20"/>
      <c r="G2" s="21"/>
      <c r="H2" s="22"/>
      <c r="I2" s="41"/>
      <c r="J2" s="41"/>
      <c r="K2" s="42"/>
      <c r="L2" s="43" t="s">
        <v>4</v>
      </c>
      <c r="M2" s="44" t="s">
        <v>5</v>
      </c>
      <c r="N2" s="45" t="s">
        <v>6</v>
      </c>
      <c r="O2" s="46" t="s">
        <v>7</v>
      </c>
      <c r="P2" s="47" t="s">
        <v>8</v>
      </c>
      <c r="Q2" s="1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s="2" customFormat="1" ht="15.75" customHeight="1">
      <c r="A3" s="16"/>
      <c r="B3" s="17"/>
      <c r="C3" s="18"/>
      <c r="D3" s="23"/>
      <c r="E3" s="24"/>
      <c r="F3" s="24"/>
      <c r="G3" s="25"/>
      <c r="H3" s="26"/>
      <c r="I3" s="48"/>
      <c r="J3" s="48"/>
      <c r="K3" s="49"/>
      <c r="L3" s="43"/>
      <c r="M3" s="44"/>
      <c r="N3" s="45"/>
      <c r="O3" s="46"/>
      <c r="P3" s="47"/>
      <c r="Q3" s="1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s="3" customFormat="1" ht="141" customHeight="1">
      <c r="A4" s="16"/>
      <c r="B4" s="17"/>
      <c r="C4" s="18"/>
      <c r="D4" s="27" t="s">
        <v>9</v>
      </c>
      <c r="E4" s="27" t="s">
        <v>10</v>
      </c>
      <c r="F4" s="27" t="s">
        <v>11</v>
      </c>
      <c r="G4" s="27" t="s">
        <v>12</v>
      </c>
      <c r="H4" s="28" t="s">
        <v>13</v>
      </c>
      <c r="I4" s="28" t="s">
        <v>14</v>
      </c>
      <c r="J4" s="28" t="s">
        <v>15</v>
      </c>
      <c r="K4" s="28" t="s">
        <v>16</v>
      </c>
      <c r="L4" s="43"/>
      <c r="M4" s="44"/>
      <c r="N4" s="45"/>
      <c r="O4" s="46"/>
      <c r="P4" s="47"/>
      <c r="Q4" s="5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17" s="3" customFormat="1" ht="18" customHeight="1">
      <c r="A5" s="29">
        <v>1</v>
      </c>
      <c r="B5" s="30" t="s">
        <v>17</v>
      </c>
      <c r="C5" s="31">
        <v>1</v>
      </c>
      <c r="D5" s="31">
        <v>1</v>
      </c>
      <c r="E5" s="31">
        <v>0</v>
      </c>
      <c r="F5" s="31">
        <v>0</v>
      </c>
      <c r="G5" s="31">
        <v>0</v>
      </c>
      <c r="H5" s="32">
        <f>D5*240</f>
        <v>240</v>
      </c>
      <c r="I5" s="32">
        <f>E5*320</f>
        <v>0</v>
      </c>
      <c r="J5" s="32">
        <f>F5*480</f>
        <v>0</v>
      </c>
      <c r="K5" s="32">
        <f>G5*480</f>
        <v>0</v>
      </c>
      <c r="L5" s="32">
        <f>H5+I5+J5+K5</f>
        <v>240</v>
      </c>
      <c r="M5" s="50">
        <v>800</v>
      </c>
      <c r="N5" s="51">
        <f>L5+M5</f>
        <v>1040</v>
      </c>
      <c r="O5" s="31">
        <v>5</v>
      </c>
      <c r="P5" s="52">
        <f aca="true" t="shared" si="0" ref="P5:P37">N5+O5</f>
        <v>1045</v>
      </c>
      <c r="Q5" s="56" t="s">
        <v>18</v>
      </c>
    </row>
    <row r="6" spans="1:17" s="3" customFormat="1" ht="18" customHeight="1">
      <c r="A6" s="29">
        <v>2</v>
      </c>
      <c r="B6" s="33" t="s">
        <v>19</v>
      </c>
      <c r="C6" s="31">
        <v>1</v>
      </c>
      <c r="D6" s="31">
        <v>0</v>
      </c>
      <c r="E6" s="31">
        <v>0</v>
      </c>
      <c r="F6" s="31">
        <v>1</v>
      </c>
      <c r="G6" s="31">
        <v>0</v>
      </c>
      <c r="H6" s="32">
        <f aca="true" t="shared" si="1" ref="H6:H42">D6*240</f>
        <v>0</v>
      </c>
      <c r="I6" s="32">
        <f aca="true" t="shared" si="2" ref="I6:I42">E6*320</f>
        <v>0</v>
      </c>
      <c r="J6" s="32">
        <f aca="true" t="shared" si="3" ref="J6:J42">F6*480</f>
        <v>480</v>
      </c>
      <c r="K6" s="32">
        <f aca="true" t="shared" si="4" ref="K6:K42">G6*480</f>
        <v>0</v>
      </c>
      <c r="L6" s="32">
        <f aca="true" t="shared" si="5" ref="L6:L42">H6+I6+J6+K6</f>
        <v>480</v>
      </c>
      <c r="M6" s="50">
        <v>800</v>
      </c>
      <c r="N6" s="51">
        <f aca="true" t="shared" si="6" ref="N6:N42">L6+M6</f>
        <v>1280</v>
      </c>
      <c r="O6" s="31">
        <v>5</v>
      </c>
      <c r="P6" s="52">
        <f t="shared" si="0"/>
        <v>1285</v>
      </c>
      <c r="Q6" s="56" t="s">
        <v>18</v>
      </c>
    </row>
    <row r="7" spans="1:17" s="3" customFormat="1" ht="18" customHeight="1">
      <c r="A7" s="29">
        <v>3</v>
      </c>
      <c r="B7" s="34" t="s">
        <v>20</v>
      </c>
      <c r="C7" s="31">
        <v>1</v>
      </c>
      <c r="D7" s="31">
        <v>0</v>
      </c>
      <c r="E7" s="31">
        <v>0</v>
      </c>
      <c r="F7" s="31">
        <v>1</v>
      </c>
      <c r="G7" s="31">
        <v>0</v>
      </c>
      <c r="H7" s="32">
        <f t="shared" si="1"/>
        <v>0</v>
      </c>
      <c r="I7" s="32">
        <f t="shared" si="2"/>
        <v>0</v>
      </c>
      <c r="J7" s="32">
        <f t="shared" si="3"/>
        <v>480</v>
      </c>
      <c r="K7" s="32">
        <f t="shared" si="4"/>
        <v>0</v>
      </c>
      <c r="L7" s="32">
        <f t="shared" si="5"/>
        <v>480</v>
      </c>
      <c r="M7" s="50">
        <v>750</v>
      </c>
      <c r="N7" s="51">
        <f t="shared" si="6"/>
        <v>1230</v>
      </c>
      <c r="O7" s="31">
        <v>5</v>
      </c>
      <c r="P7" s="52">
        <f t="shared" si="0"/>
        <v>1235</v>
      </c>
      <c r="Q7" s="56" t="s">
        <v>18</v>
      </c>
    </row>
    <row r="8" spans="1:17" s="3" customFormat="1" ht="18" customHeight="1">
      <c r="A8" s="29">
        <v>4</v>
      </c>
      <c r="B8" s="30" t="s">
        <v>21</v>
      </c>
      <c r="C8" s="31">
        <v>2</v>
      </c>
      <c r="D8" s="31">
        <v>0</v>
      </c>
      <c r="E8" s="31">
        <v>1</v>
      </c>
      <c r="F8" s="31">
        <v>0</v>
      </c>
      <c r="G8" s="31">
        <v>0</v>
      </c>
      <c r="H8" s="32">
        <f t="shared" si="1"/>
        <v>0</v>
      </c>
      <c r="I8" s="32">
        <f t="shared" si="2"/>
        <v>320</v>
      </c>
      <c r="J8" s="32">
        <f t="shared" si="3"/>
        <v>0</v>
      </c>
      <c r="K8" s="32">
        <f t="shared" si="4"/>
        <v>0</v>
      </c>
      <c r="L8" s="32">
        <f t="shared" si="5"/>
        <v>320</v>
      </c>
      <c r="M8" s="50">
        <v>800</v>
      </c>
      <c r="N8" s="51">
        <f t="shared" si="6"/>
        <v>1120</v>
      </c>
      <c r="O8" s="31">
        <v>5</v>
      </c>
      <c r="P8" s="52">
        <f t="shared" si="0"/>
        <v>1125</v>
      </c>
      <c r="Q8" s="56" t="s">
        <v>18</v>
      </c>
    </row>
    <row r="9" spans="1:17" s="3" customFormat="1" ht="18" customHeight="1">
      <c r="A9" s="29">
        <v>5</v>
      </c>
      <c r="B9" s="30" t="s">
        <v>22</v>
      </c>
      <c r="C9" s="31">
        <v>1</v>
      </c>
      <c r="D9" s="31">
        <v>1</v>
      </c>
      <c r="E9" s="31">
        <v>0</v>
      </c>
      <c r="F9" s="31">
        <v>0</v>
      </c>
      <c r="G9" s="31">
        <v>0</v>
      </c>
      <c r="H9" s="32">
        <f t="shared" si="1"/>
        <v>240</v>
      </c>
      <c r="I9" s="32">
        <f t="shared" si="2"/>
        <v>0</v>
      </c>
      <c r="J9" s="32">
        <f t="shared" si="3"/>
        <v>0</v>
      </c>
      <c r="K9" s="32">
        <f t="shared" si="4"/>
        <v>0</v>
      </c>
      <c r="L9" s="32">
        <f t="shared" si="5"/>
        <v>240</v>
      </c>
      <c r="M9" s="50">
        <v>650</v>
      </c>
      <c r="N9" s="51">
        <f t="shared" si="6"/>
        <v>890</v>
      </c>
      <c r="O9" s="31">
        <v>5</v>
      </c>
      <c r="P9" s="52">
        <f t="shared" si="0"/>
        <v>895</v>
      </c>
      <c r="Q9" s="56" t="s">
        <v>18</v>
      </c>
    </row>
    <row r="10" spans="1:17" s="3" customFormat="1" ht="18" customHeight="1">
      <c r="A10" s="29">
        <v>6</v>
      </c>
      <c r="B10" s="30" t="s">
        <v>23</v>
      </c>
      <c r="C10" s="31">
        <v>3</v>
      </c>
      <c r="D10" s="31">
        <v>0</v>
      </c>
      <c r="E10" s="31">
        <v>1</v>
      </c>
      <c r="F10" s="31">
        <v>0</v>
      </c>
      <c r="G10" s="31">
        <v>0</v>
      </c>
      <c r="H10" s="32">
        <f t="shared" si="1"/>
        <v>0</v>
      </c>
      <c r="I10" s="32">
        <f t="shared" si="2"/>
        <v>320</v>
      </c>
      <c r="J10" s="32">
        <f t="shared" si="3"/>
        <v>0</v>
      </c>
      <c r="K10" s="32">
        <f t="shared" si="4"/>
        <v>0</v>
      </c>
      <c r="L10" s="32">
        <f t="shared" si="5"/>
        <v>320</v>
      </c>
      <c r="M10" s="50">
        <v>400</v>
      </c>
      <c r="N10" s="51">
        <f t="shared" si="6"/>
        <v>720</v>
      </c>
      <c r="O10" s="31">
        <v>5</v>
      </c>
      <c r="P10" s="52">
        <f t="shared" si="0"/>
        <v>725</v>
      </c>
      <c r="Q10" s="56" t="s">
        <v>18</v>
      </c>
    </row>
    <row r="11" spans="1:17" s="3" customFormat="1" ht="18" customHeight="1">
      <c r="A11" s="29">
        <v>7</v>
      </c>
      <c r="B11" s="35" t="s">
        <v>24</v>
      </c>
      <c r="C11" s="31">
        <v>1</v>
      </c>
      <c r="D11" s="31">
        <v>0</v>
      </c>
      <c r="E11" s="31">
        <v>0</v>
      </c>
      <c r="F11" s="31">
        <v>1</v>
      </c>
      <c r="G11" s="31">
        <v>0</v>
      </c>
      <c r="H11" s="32">
        <f t="shared" si="1"/>
        <v>0</v>
      </c>
      <c r="I11" s="32">
        <f t="shared" si="2"/>
        <v>0</v>
      </c>
      <c r="J11" s="32">
        <f t="shared" si="3"/>
        <v>480</v>
      </c>
      <c r="K11" s="32">
        <f t="shared" si="4"/>
        <v>0</v>
      </c>
      <c r="L11" s="32">
        <f t="shared" si="5"/>
        <v>480</v>
      </c>
      <c r="M11" s="50">
        <v>800</v>
      </c>
      <c r="N11" s="51">
        <f t="shared" si="6"/>
        <v>1280</v>
      </c>
      <c r="O11" s="31">
        <v>5</v>
      </c>
      <c r="P11" s="52">
        <f t="shared" si="0"/>
        <v>1285</v>
      </c>
      <c r="Q11" s="56" t="s">
        <v>18</v>
      </c>
    </row>
    <row r="12" spans="1:17" s="3" customFormat="1" ht="18" customHeight="1">
      <c r="A12" s="29">
        <v>8</v>
      </c>
      <c r="B12" s="31" t="s">
        <v>25</v>
      </c>
      <c r="C12" s="31">
        <v>1</v>
      </c>
      <c r="D12" s="31">
        <v>1</v>
      </c>
      <c r="E12" s="31">
        <v>0</v>
      </c>
      <c r="F12" s="31">
        <v>0</v>
      </c>
      <c r="G12" s="31">
        <v>0</v>
      </c>
      <c r="H12" s="32">
        <f t="shared" si="1"/>
        <v>240</v>
      </c>
      <c r="I12" s="32">
        <f t="shared" si="2"/>
        <v>0</v>
      </c>
      <c r="J12" s="32">
        <f t="shared" si="3"/>
        <v>0</v>
      </c>
      <c r="K12" s="32">
        <f t="shared" si="4"/>
        <v>0</v>
      </c>
      <c r="L12" s="32">
        <f t="shared" si="5"/>
        <v>240</v>
      </c>
      <c r="M12" s="50">
        <v>407</v>
      </c>
      <c r="N12" s="51">
        <f t="shared" si="6"/>
        <v>647</v>
      </c>
      <c r="O12" s="31">
        <v>5</v>
      </c>
      <c r="P12" s="52">
        <f t="shared" si="0"/>
        <v>652</v>
      </c>
      <c r="Q12" s="56" t="s">
        <v>18</v>
      </c>
    </row>
    <row r="13" spans="1:17" s="3" customFormat="1" ht="18" customHeight="1">
      <c r="A13" s="29">
        <v>9</v>
      </c>
      <c r="B13" s="36" t="s">
        <v>26</v>
      </c>
      <c r="C13" s="31">
        <v>1</v>
      </c>
      <c r="D13" s="31">
        <v>0</v>
      </c>
      <c r="E13" s="31">
        <v>0</v>
      </c>
      <c r="F13" s="31">
        <v>0</v>
      </c>
      <c r="G13" s="31">
        <v>0</v>
      </c>
      <c r="H13" s="32">
        <f t="shared" si="1"/>
        <v>0</v>
      </c>
      <c r="I13" s="32">
        <f t="shared" si="2"/>
        <v>0</v>
      </c>
      <c r="J13" s="32">
        <f t="shared" si="3"/>
        <v>0</v>
      </c>
      <c r="K13" s="32">
        <f t="shared" si="4"/>
        <v>0</v>
      </c>
      <c r="L13" s="32">
        <f t="shared" si="5"/>
        <v>0</v>
      </c>
      <c r="M13" s="50">
        <v>512</v>
      </c>
      <c r="N13" s="51">
        <f t="shared" si="6"/>
        <v>512</v>
      </c>
      <c r="O13" s="31">
        <v>5</v>
      </c>
      <c r="P13" s="52">
        <f t="shared" si="0"/>
        <v>517</v>
      </c>
      <c r="Q13" s="56" t="s">
        <v>18</v>
      </c>
    </row>
    <row r="14" spans="1:17" s="3" customFormat="1" ht="18" customHeight="1">
      <c r="A14" s="29">
        <v>10</v>
      </c>
      <c r="B14" s="36" t="s">
        <v>27</v>
      </c>
      <c r="C14" s="31">
        <v>1</v>
      </c>
      <c r="D14" s="31">
        <v>0</v>
      </c>
      <c r="E14" s="31">
        <v>0</v>
      </c>
      <c r="F14" s="31">
        <v>1</v>
      </c>
      <c r="G14" s="31">
        <v>0</v>
      </c>
      <c r="H14" s="32">
        <f t="shared" si="1"/>
        <v>0</v>
      </c>
      <c r="I14" s="32">
        <f t="shared" si="2"/>
        <v>0</v>
      </c>
      <c r="J14" s="32">
        <f t="shared" si="3"/>
        <v>480</v>
      </c>
      <c r="K14" s="32">
        <f t="shared" si="4"/>
        <v>0</v>
      </c>
      <c r="L14" s="32">
        <f t="shared" si="5"/>
        <v>480</v>
      </c>
      <c r="M14" s="50">
        <v>800</v>
      </c>
      <c r="N14" s="51">
        <f t="shared" si="6"/>
        <v>1280</v>
      </c>
      <c r="O14" s="31">
        <v>5</v>
      </c>
      <c r="P14" s="52">
        <f t="shared" si="0"/>
        <v>1285</v>
      </c>
      <c r="Q14" s="56" t="s">
        <v>18</v>
      </c>
    </row>
    <row r="15" spans="1:17" s="3" customFormat="1" ht="18" customHeight="1">
      <c r="A15" s="29">
        <v>11</v>
      </c>
      <c r="B15" s="30" t="s">
        <v>28</v>
      </c>
      <c r="C15" s="31">
        <v>1</v>
      </c>
      <c r="D15" s="31">
        <v>1</v>
      </c>
      <c r="E15" s="31">
        <v>0</v>
      </c>
      <c r="F15" s="31">
        <v>0</v>
      </c>
      <c r="G15" s="31">
        <v>0</v>
      </c>
      <c r="H15" s="32">
        <f t="shared" si="1"/>
        <v>240</v>
      </c>
      <c r="I15" s="32">
        <f t="shared" si="2"/>
        <v>0</v>
      </c>
      <c r="J15" s="32">
        <f t="shared" si="3"/>
        <v>0</v>
      </c>
      <c r="K15" s="32">
        <f t="shared" si="4"/>
        <v>0</v>
      </c>
      <c r="L15" s="32">
        <f t="shared" si="5"/>
        <v>240</v>
      </c>
      <c r="M15" s="50">
        <v>700</v>
      </c>
      <c r="N15" s="51">
        <f t="shared" si="6"/>
        <v>940</v>
      </c>
      <c r="O15" s="31">
        <v>5</v>
      </c>
      <c r="P15" s="52">
        <f t="shared" si="0"/>
        <v>945</v>
      </c>
      <c r="Q15" s="56" t="s">
        <v>18</v>
      </c>
    </row>
    <row r="16" spans="1:17" s="3" customFormat="1" ht="18" customHeight="1">
      <c r="A16" s="29">
        <v>12</v>
      </c>
      <c r="B16" s="30" t="s">
        <v>29</v>
      </c>
      <c r="C16" s="31">
        <v>2</v>
      </c>
      <c r="D16" s="31">
        <v>1</v>
      </c>
      <c r="E16" s="31">
        <v>0</v>
      </c>
      <c r="F16" s="31">
        <v>0</v>
      </c>
      <c r="G16" s="31">
        <v>0</v>
      </c>
      <c r="H16" s="32">
        <f t="shared" si="1"/>
        <v>240</v>
      </c>
      <c r="I16" s="32">
        <f t="shared" si="2"/>
        <v>0</v>
      </c>
      <c r="J16" s="32">
        <f t="shared" si="3"/>
        <v>0</v>
      </c>
      <c r="K16" s="32">
        <f t="shared" si="4"/>
        <v>0</v>
      </c>
      <c r="L16" s="32">
        <f t="shared" si="5"/>
        <v>240</v>
      </c>
      <c r="M16" s="50">
        <v>1024</v>
      </c>
      <c r="N16" s="51">
        <f t="shared" si="6"/>
        <v>1264</v>
      </c>
      <c r="O16" s="31">
        <v>5</v>
      </c>
      <c r="P16" s="52">
        <f t="shared" si="0"/>
        <v>1269</v>
      </c>
      <c r="Q16" s="56" t="s">
        <v>18</v>
      </c>
    </row>
    <row r="17" spans="1:17" s="3" customFormat="1" ht="18" customHeight="1">
      <c r="A17" s="29">
        <v>13</v>
      </c>
      <c r="B17" s="30" t="s">
        <v>30</v>
      </c>
      <c r="C17" s="31">
        <v>1</v>
      </c>
      <c r="D17" s="31">
        <v>0</v>
      </c>
      <c r="E17" s="31">
        <v>0</v>
      </c>
      <c r="F17" s="31">
        <v>0</v>
      </c>
      <c r="G17" s="31">
        <v>0</v>
      </c>
      <c r="H17" s="32">
        <f t="shared" si="1"/>
        <v>0</v>
      </c>
      <c r="I17" s="32">
        <f t="shared" si="2"/>
        <v>0</v>
      </c>
      <c r="J17" s="32">
        <f t="shared" si="3"/>
        <v>0</v>
      </c>
      <c r="K17" s="32">
        <f t="shared" si="4"/>
        <v>0</v>
      </c>
      <c r="L17" s="32">
        <f t="shared" si="5"/>
        <v>0</v>
      </c>
      <c r="M17" s="50">
        <v>380</v>
      </c>
      <c r="N17" s="51">
        <f t="shared" si="6"/>
        <v>380</v>
      </c>
      <c r="O17" s="31">
        <v>5</v>
      </c>
      <c r="P17" s="52">
        <f t="shared" si="0"/>
        <v>385</v>
      </c>
      <c r="Q17" s="56" t="s">
        <v>18</v>
      </c>
    </row>
    <row r="18" spans="1:17" s="3" customFormat="1" ht="18" customHeight="1">
      <c r="A18" s="29">
        <v>14</v>
      </c>
      <c r="B18" s="30" t="s">
        <v>31</v>
      </c>
      <c r="C18" s="31">
        <v>1</v>
      </c>
      <c r="D18" s="31">
        <v>0</v>
      </c>
      <c r="E18" s="31">
        <v>0</v>
      </c>
      <c r="F18" s="31">
        <v>1</v>
      </c>
      <c r="G18" s="31">
        <v>0</v>
      </c>
      <c r="H18" s="32">
        <f t="shared" si="1"/>
        <v>0</v>
      </c>
      <c r="I18" s="32">
        <f t="shared" si="2"/>
        <v>0</v>
      </c>
      <c r="J18" s="32">
        <f t="shared" si="3"/>
        <v>480</v>
      </c>
      <c r="K18" s="32">
        <f t="shared" si="4"/>
        <v>0</v>
      </c>
      <c r="L18" s="32">
        <f t="shared" si="5"/>
        <v>480</v>
      </c>
      <c r="M18" s="50">
        <v>500</v>
      </c>
      <c r="N18" s="51">
        <f t="shared" si="6"/>
        <v>980</v>
      </c>
      <c r="O18" s="31">
        <v>5</v>
      </c>
      <c r="P18" s="52">
        <f t="shared" si="0"/>
        <v>985</v>
      </c>
      <c r="Q18" s="56" t="s">
        <v>18</v>
      </c>
    </row>
    <row r="19" spans="1:17" s="3" customFormat="1" ht="18" customHeight="1">
      <c r="A19" s="29">
        <v>15</v>
      </c>
      <c r="B19" s="30" t="s">
        <v>32</v>
      </c>
      <c r="C19" s="31">
        <v>2</v>
      </c>
      <c r="D19" s="31">
        <v>0</v>
      </c>
      <c r="E19" s="31">
        <v>0</v>
      </c>
      <c r="F19" s="31">
        <v>0</v>
      </c>
      <c r="G19" s="31">
        <v>0</v>
      </c>
      <c r="H19" s="32">
        <f t="shared" si="1"/>
        <v>0</v>
      </c>
      <c r="I19" s="32">
        <f t="shared" si="2"/>
        <v>0</v>
      </c>
      <c r="J19" s="32">
        <f t="shared" si="3"/>
        <v>0</v>
      </c>
      <c r="K19" s="32">
        <f t="shared" si="4"/>
        <v>0</v>
      </c>
      <c r="L19" s="32">
        <f t="shared" si="5"/>
        <v>0</v>
      </c>
      <c r="M19" s="50">
        <v>394</v>
      </c>
      <c r="N19" s="51">
        <f t="shared" si="6"/>
        <v>394</v>
      </c>
      <c r="O19" s="31">
        <v>5</v>
      </c>
      <c r="P19" s="52">
        <f t="shared" si="0"/>
        <v>399</v>
      </c>
      <c r="Q19" s="56" t="s">
        <v>18</v>
      </c>
    </row>
    <row r="20" spans="1:17" s="3" customFormat="1" ht="18" customHeight="1">
      <c r="A20" s="29">
        <v>16</v>
      </c>
      <c r="B20" s="30" t="s">
        <v>33</v>
      </c>
      <c r="C20" s="31">
        <v>2</v>
      </c>
      <c r="D20" s="31">
        <v>0</v>
      </c>
      <c r="E20" s="31">
        <v>0</v>
      </c>
      <c r="F20" s="31">
        <v>1</v>
      </c>
      <c r="G20" s="31">
        <v>0</v>
      </c>
      <c r="H20" s="32">
        <f t="shared" si="1"/>
        <v>0</v>
      </c>
      <c r="I20" s="32">
        <f t="shared" si="2"/>
        <v>0</v>
      </c>
      <c r="J20" s="32">
        <f t="shared" si="3"/>
        <v>480</v>
      </c>
      <c r="K20" s="32">
        <f t="shared" si="4"/>
        <v>0</v>
      </c>
      <c r="L20" s="32">
        <f t="shared" si="5"/>
        <v>480</v>
      </c>
      <c r="M20" s="50">
        <v>1260</v>
      </c>
      <c r="N20" s="51">
        <f t="shared" si="6"/>
        <v>1740</v>
      </c>
      <c r="O20" s="31">
        <v>5</v>
      </c>
      <c r="P20" s="52">
        <f t="shared" si="0"/>
        <v>1745</v>
      </c>
      <c r="Q20" s="56" t="s">
        <v>18</v>
      </c>
    </row>
    <row r="21" spans="1:17" s="3" customFormat="1" ht="18" customHeight="1">
      <c r="A21" s="29">
        <v>17</v>
      </c>
      <c r="B21" s="30" t="s">
        <v>34</v>
      </c>
      <c r="C21" s="31">
        <v>1</v>
      </c>
      <c r="D21" s="31">
        <v>0</v>
      </c>
      <c r="E21" s="31">
        <v>0</v>
      </c>
      <c r="F21" s="31">
        <v>1</v>
      </c>
      <c r="G21" s="31">
        <v>0</v>
      </c>
      <c r="H21" s="32">
        <f t="shared" si="1"/>
        <v>0</v>
      </c>
      <c r="I21" s="32">
        <f t="shared" si="2"/>
        <v>0</v>
      </c>
      <c r="J21" s="32">
        <f t="shared" si="3"/>
        <v>480</v>
      </c>
      <c r="K21" s="32">
        <f t="shared" si="4"/>
        <v>0</v>
      </c>
      <c r="L21" s="32">
        <f t="shared" si="5"/>
        <v>480</v>
      </c>
      <c r="M21" s="50">
        <v>750</v>
      </c>
      <c r="N21" s="51">
        <f t="shared" si="6"/>
        <v>1230</v>
      </c>
      <c r="O21" s="31">
        <v>5</v>
      </c>
      <c r="P21" s="52">
        <f t="shared" si="0"/>
        <v>1235</v>
      </c>
      <c r="Q21" s="56" t="s">
        <v>18</v>
      </c>
    </row>
    <row r="22" spans="1:17" s="3" customFormat="1" ht="18" customHeight="1">
      <c r="A22" s="29">
        <v>18</v>
      </c>
      <c r="B22" s="30" t="s">
        <v>35</v>
      </c>
      <c r="C22" s="31">
        <v>1</v>
      </c>
      <c r="D22" s="31">
        <v>0</v>
      </c>
      <c r="E22" s="31">
        <v>0</v>
      </c>
      <c r="F22" s="31">
        <v>0</v>
      </c>
      <c r="G22" s="31">
        <v>0</v>
      </c>
      <c r="H22" s="32">
        <f t="shared" si="1"/>
        <v>0</v>
      </c>
      <c r="I22" s="32">
        <f t="shared" si="2"/>
        <v>0</v>
      </c>
      <c r="J22" s="32">
        <f t="shared" si="3"/>
        <v>0</v>
      </c>
      <c r="K22" s="32">
        <f t="shared" si="4"/>
        <v>0</v>
      </c>
      <c r="L22" s="32">
        <f t="shared" si="5"/>
        <v>0</v>
      </c>
      <c r="M22" s="50">
        <v>800</v>
      </c>
      <c r="N22" s="51">
        <f t="shared" si="6"/>
        <v>800</v>
      </c>
      <c r="O22" s="31">
        <v>5</v>
      </c>
      <c r="P22" s="52">
        <f t="shared" si="0"/>
        <v>805</v>
      </c>
      <c r="Q22" s="56" t="s">
        <v>18</v>
      </c>
    </row>
    <row r="23" spans="1:17" s="3" customFormat="1" ht="18" customHeight="1">
      <c r="A23" s="29">
        <v>19</v>
      </c>
      <c r="B23" s="30" t="s">
        <v>36</v>
      </c>
      <c r="C23" s="31">
        <v>3</v>
      </c>
      <c r="D23" s="31">
        <v>0</v>
      </c>
      <c r="E23" s="31">
        <v>1</v>
      </c>
      <c r="F23" s="31">
        <v>0</v>
      </c>
      <c r="G23" s="31">
        <v>0</v>
      </c>
      <c r="H23" s="32">
        <f t="shared" si="1"/>
        <v>0</v>
      </c>
      <c r="I23" s="32">
        <f t="shared" si="2"/>
        <v>320</v>
      </c>
      <c r="J23" s="32">
        <f t="shared" si="3"/>
        <v>0</v>
      </c>
      <c r="K23" s="32">
        <f t="shared" si="4"/>
        <v>0</v>
      </c>
      <c r="L23" s="32">
        <f t="shared" si="5"/>
        <v>320</v>
      </c>
      <c r="M23" s="50">
        <v>240</v>
      </c>
      <c r="N23" s="51">
        <f t="shared" si="6"/>
        <v>560</v>
      </c>
      <c r="O23" s="31">
        <v>5</v>
      </c>
      <c r="P23" s="52">
        <f t="shared" si="0"/>
        <v>565</v>
      </c>
      <c r="Q23" s="56" t="s">
        <v>18</v>
      </c>
    </row>
    <row r="24" spans="1:17" s="3" customFormat="1" ht="18" customHeight="1">
      <c r="A24" s="29">
        <v>20</v>
      </c>
      <c r="B24" s="30" t="s">
        <v>37</v>
      </c>
      <c r="C24" s="31">
        <v>1</v>
      </c>
      <c r="D24" s="31">
        <v>0</v>
      </c>
      <c r="E24" s="31">
        <v>0</v>
      </c>
      <c r="F24" s="31">
        <v>1</v>
      </c>
      <c r="G24" s="31">
        <v>0</v>
      </c>
      <c r="H24" s="32">
        <f t="shared" si="1"/>
        <v>0</v>
      </c>
      <c r="I24" s="32">
        <f t="shared" si="2"/>
        <v>0</v>
      </c>
      <c r="J24" s="32">
        <f t="shared" si="3"/>
        <v>480</v>
      </c>
      <c r="K24" s="32">
        <f t="shared" si="4"/>
        <v>0</v>
      </c>
      <c r="L24" s="32">
        <f t="shared" si="5"/>
        <v>480</v>
      </c>
      <c r="M24" s="50">
        <v>790</v>
      </c>
      <c r="N24" s="51">
        <f t="shared" si="6"/>
        <v>1270</v>
      </c>
      <c r="O24" s="31">
        <v>5</v>
      </c>
      <c r="P24" s="52">
        <f t="shared" si="0"/>
        <v>1275</v>
      </c>
      <c r="Q24" s="56" t="s">
        <v>38</v>
      </c>
    </row>
    <row r="25" spans="1:17" s="3" customFormat="1" ht="18" customHeight="1">
      <c r="A25" s="29">
        <v>21</v>
      </c>
      <c r="B25" s="30" t="s">
        <v>39</v>
      </c>
      <c r="C25" s="31">
        <v>1</v>
      </c>
      <c r="D25" s="31">
        <v>0</v>
      </c>
      <c r="E25" s="31">
        <v>0</v>
      </c>
      <c r="F25" s="31">
        <v>0</v>
      </c>
      <c r="G25" s="31">
        <v>0</v>
      </c>
      <c r="H25" s="32">
        <f t="shared" si="1"/>
        <v>0</v>
      </c>
      <c r="I25" s="32">
        <f t="shared" si="2"/>
        <v>0</v>
      </c>
      <c r="J25" s="32">
        <f t="shared" si="3"/>
        <v>0</v>
      </c>
      <c r="K25" s="32">
        <f t="shared" si="4"/>
        <v>0</v>
      </c>
      <c r="L25" s="32">
        <f t="shared" si="5"/>
        <v>0</v>
      </c>
      <c r="M25" s="50">
        <v>279</v>
      </c>
      <c r="N25" s="51">
        <f t="shared" si="6"/>
        <v>279</v>
      </c>
      <c r="O25" s="31">
        <v>5</v>
      </c>
      <c r="P25" s="52">
        <f t="shared" si="0"/>
        <v>284</v>
      </c>
      <c r="Q25" s="56" t="s">
        <v>18</v>
      </c>
    </row>
    <row r="26" spans="1:17" s="3" customFormat="1" ht="18" customHeight="1">
      <c r="A26" s="29">
        <v>22</v>
      </c>
      <c r="B26" s="30" t="s">
        <v>40</v>
      </c>
      <c r="C26" s="31">
        <v>1</v>
      </c>
      <c r="D26" s="31">
        <v>1</v>
      </c>
      <c r="E26" s="31">
        <v>0</v>
      </c>
      <c r="F26" s="31">
        <v>0</v>
      </c>
      <c r="G26" s="31">
        <v>0</v>
      </c>
      <c r="H26" s="32">
        <f t="shared" si="1"/>
        <v>240</v>
      </c>
      <c r="I26" s="32">
        <f t="shared" si="2"/>
        <v>0</v>
      </c>
      <c r="J26" s="32">
        <f t="shared" si="3"/>
        <v>0</v>
      </c>
      <c r="K26" s="32">
        <f t="shared" si="4"/>
        <v>0</v>
      </c>
      <c r="L26" s="32">
        <f t="shared" si="5"/>
        <v>240</v>
      </c>
      <c r="M26" s="50">
        <v>304</v>
      </c>
      <c r="N26" s="51">
        <f t="shared" si="6"/>
        <v>544</v>
      </c>
      <c r="O26" s="31">
        <v>5</v>
      </c>
      <c r="P26" s="52">
        <f t="shared" si="0"/>
        <v>549</v>
      </c>
      <c r="Q26" s="56" t="s">
        <v>18</v>
      </c>
    </row>
    <row r="27" spans="1:18" s="3" customFormat="1" ht="18" customHeight="1">
      <c r="A27" s="29">
        <v>23</v>
      </c>
      <c r="B27" s="30" t="s">
        <v>41</v>
      </c>
      <c r="C27" s="31">
        <v>1</v>
      </c>
      <c r="D27" s="31">
        <v>0</v>
      </c>
      <c r="E27" s="31">
        <v>0</v>
      </c>
      <c r="F27" s="31">
        <v>0</v>
      </c>
      <c r="G27" s="31">
        <v>1</v>
      </c>
      <c r="H27" s="32">
        <f t="shared" si="1"/>
        <v>0</v>
      </c>
      <c r="I27" s="32">
        <f t="shared" si="2"/>
        <v>0</v>
      </c>
      <c r="J27" s="32">
        <f t="shared" si="3"/>
        <v>0</v>
      </c>
      <c r="K27" s="32">
        <f t="shared" si="4"/>
        <v>480</v>
      </c>
      <c r="L27" s="32">
        <f t="shared" si="5"/>
        <v>480</v>
      </c>
      <c r="M27" s="50">
        <v>400</v>
      </c>
      <c r="N27" s="51">
        <f t="shared" si="6"/>
        <v>880</v>
      </c>
      <c r="O27" s="31">
        <v>5</v>
      </c>
      <c r="P27" s="52">
        <f t="shared" si="0"/>
        <v>885</v>
      </c>
      <c r="Q27" s="56" t="s">
        <v>18</v>
      </c>
      <c r="R27" s="3" t="s">
        <v>42</v>
      </c>
    </row>
    <row r="28" spans="1:17" s="3" customFormat="1" ht="18" customHeight="1">
      <c r="A28" s="29">
        <v>24</v>
      </c>
      <c r="B28" s="30" t="s">
        <v>43</v>
      </c>
      <c r="C28" s="31">
        <v>1</v>
      </c>
      <c r="D28" s="31">
        <v>0</v>
      </c>
      <c r="E28" s="31">
        <v>0</v>
      </c>
      <c r="F28" s="31">
        <v>1</v>
      </c>
      <c r="G28" s="31">
        <v>0</v>
      </c>
      <c r="H28" s="32">
        <f t="shared" si="1"/>
        <v>0</v>
      </c>
      <c r="I28" s="32">
        <f t="shared" si="2"/>
        <v>0</v>
      </c>
      <c r="J28" s="32">
        <f t="shared" si="3"/>
        <v>480</v>
      </c>
      <c r="K28" s="32">
        <f t="shared" si="4"/>
        <v>0</v>
      </c>
      <c r="L28" s="32">
        <f t="shared" si="5"/>
        <v>480</v>
      </c>
      <c r="M28" s="50">
        <v>400</v>
      </c>
      <c r="N28" s="51">
        <f t="shared" si="6"/>
        <v>880</v>
      </c>
      <c r="O28" s="31">
        <v>5</v>
      </c>
      <c r="P28" s="52">
        <f t="shared" si="0"/>
        <v>885</v>
      </c>
      <c r="Q28" s="56" t="s">
        <v>18</v>
      </c>
    </row>
    <row r="29" spans="1:17" s="3" customFormat="1" ht="18" customHeight="1">
      <c r="A29" s="29">
        <v>25</v>
      </c>
      <c r="B29" s="30" t="s">
        <v>44</v>
      </c>
      <c r="C29" s="31">
        <v>1</v>
      </c>
      <c r="D29" s="31">
        <v>0</v>
      </c>
      <c r="E29" s="31">
        <v>0</v>
      </c>
      <c r="F29" s="31">
        <v>1</v>
      </c>
      <c r="G29" s="31">
        <v>0</v>
      </c>
      <c r="H29" s="32">
        <f t="shared" si="1"/>
        <v>0</v>
      </c>
      <c r="I29" s="32">
        <f t="shared" si="2"/>
        <v>0</v>
      </c>
      <c r="J29" s="32">
        <f t="shared" si="3"/>
        <v>480</v>
      </c>
      <c r="K29" s="32">
        <f t="shared" si="4"/>
        <v>0</v>
      </c>
      <c r="L29" s="32">
        <f t="shared" si="5"/>
        <v>480</v>
      </c>
      <c r="M29" s="53">
        <v>400</v>
      </c>
      <c r="N29" s="51">
        <f t="shared" si="6"/>
        <v>880</v>
      </c>
      <c r="O29" s="31">
        <v>5</v>
      </c>
      <c r="P29" s="52">
        <f t="shared" si="0"/>
        <v>885</v>
      </c>
      <c r="Q29" s="56" t="s">
        <v>18</v>
      </c>
    </row>
    <row r="30" spans="1:17" s="3" customFormat="1" ht="18" customHeight="1">
      <c r="A30" s="29">
        <v>26</v>
      </c>
      <c r="B30" s="30" t="s">
        <v>45</v>
      </c>
      <c r="C30" s="31">
        <v>1</v>
      </c>
      <c r="D30" s="31">
        <v>0</v>
      </c>
      <c r="E30" s="31">
        <v>0</v>
      </c>
      <c r="F30" s="31">
        <v>1</v>
      </c>
      <c r="G30" s="31">
        <v>0</v>
      </c>
      <c r="H30" s="32">
        <f t="shared" si="1"/>
        <v>0</v>
      </c>
      <c r="I30" s="32">
        <f t="shared" si="2"/>
        <v>0</v>
      </c>
      <c r="J30" s="32">
        <f t="shared" si="3"/>
        <v>480</v>
      </c>
      <c r="K30" s="32">
        <f t="shared" si="4"/>
        <v>0</v>
      </c>
      <c r="L30" s="32">
        <f t="shared" si="5"/>
        <v>480</v>
      </c>
      <c r="M30" s="50">
        <v>512</v>
      </c>
      <c r="N30" s="51">
        <f t="shared" si="6"/>
        <v>992</v>
      </c>
      <c r="O30" s="31">
        <v>5</v>
      </c>
      <c r="P30" s="52">
        <f t="shared" si="0"/>
        <v>997</v>
      </c>
      <c r="Q30" s="56" t="s">
        <v>18</v>
      </c>
    </row>
    <row r="31" spans="1:17" s="3" customFormat="1" ht="18" customHeight="1">
      <c r="A31" s="29">
        <v>27</v>
      </c>
      <c r="B31" s="30" t="s">
        <v>46</v>
      </c>
      <c r="C31" s="31">
        <v>3</v>
      </c>
      <c r="D31" s="31">
        <v>0</v>
      </c>
      <c r="E31" s="31">
        <v>0</v>
      </c>
      <c r="F31" s="31">
        <v>0</v>
      </c>
      <c r="G31" s="31">
        <v>0</v>
      </c>
      <c r="H31" s="32">
        <f t="shared" si="1"/>
        <v>0</v>
      </c>
      <c r="I31" s="32">
        <f t="shared" si="2"/>
        <v>0</v>
      </c>
      <c r="J31" s="32">
        <f t="shared" si="3"/>
        <v>0</v>
      </c>
      <c r="K31" s="32">
        <f t="shared" si="4"/>
        <v>0</v>
      </c>
      <c r="L31" s="32">
        <f t="shared" si="5"/>
        <v>0</v>
      </c>
      <c r="M31" s="50">
        <v>240</v>
      </c>
      <c r="N31" s="51">
        <f t="shared" si="6"/>
        <v>240</v>
      </c>
      <c r="O31" s="31">
        <v>5</v>
      </c>
      <c r="P31" s="52">
        <f t="shared" si="0"/>
        <v>245</v>
      </c>
      <c r="Q31" s="56" t="s">
        <v>18</v>
      </c>
    </row>
    <row r="32" spans="1:17" s="3" customFormat="1" ht="18" customHeight="1">
      <c r="A32" s="29">
        <v>28</v>
      </c>
      <c r="B32" s="30" t="s">
        <v>47</v>
      </c>
      <c r="C32" s="31">
        <v>3</v>
      </c>
      <c r="D32" s="31">
        <v>1</v>
      </c>
      <c r="E32" s="31">
        <v>0</v>
      </c>
      <c r="F32" s="31">
        <v>1</v>
      </c>
      <c r="G32" s="31">
        <v>0</v>
      </c>
      <c r="H32" s="32">
        <f t="shared" si="1"/>
        <v>240</v>
      </c>
      <c r="I32" s="32">
        <f t="shared" si="2"/>
        <v>0</v>
      </c>
      <c r="J32" s="32">
        <f t="shared" si="3"/>
        <v>480</v>
      </c>
      <c r="K32" s="32">
        <f t="shared" si="4"/>
        <v>0</v>
      </c>
      <c r="L32" s="32">
        <f t="shared" si="5"/>
        <v>720</v>
      </c>
      <c r="M32" s="50">
        <v>240</v>
      </c>
      <c r="N32" s="51">
        <f t="shared" si="6"/>
        <v>960</v>
      </c>
      <c r="O32" s="31">
        <v>5</v>
      </c>
      <c r="P32" s="52">
        <f t="shared" si="0"/>
        <v>965</v>
      </c>
      <c r="Q32" s="56" t="s">
        <v>18</v>
      </c>
    </row>
    <row r="33" spans="1:17" s="3" customFormat="1" ht="18" customHeight="1">
      <c r="A33" s="29">
        <v>29</v>
      </c>
      <c r="B33" s="30" t="s">
        <v>48</v>
      </c>
      <c r="C33" s="31">
        <v>1</v>
      </c>
      <c r="D33" s="31">
        <v>1</v>
      </c>
      <c r="E33" s="31">
        <v>0</v>
      </c>
      <c r="F33" s="31">
        <v>0</v>
      </c>
      <c r="G33" s="31">
        <v>0</v>
      </c>
      <c r="H33" s="32">
        <f t="shared" si="1"/>
        <v>240</v>
      </c>
      <c r="I33" s="32">
        <f t="shared" si="2"/>
        <v>0</v>
      </c>
      <c r="J33" s="32">
        <f t="shared" si="3"/>
        <v>0</v>
      </c>
      <c r="K33" s="32">
        <f t="shared" si="4"/>
        <v>0</v>
      </c>
      <c r="L33" s="32">
        <f t="shared" si="5"/>
        <v>240</v>
      </c>
      <c r="M33" s="50">
        <v>450</v>
      </c>
      <c r="N33" s="51">
        <f t="shared" si="6"/>
        <v>690</v>
      </c>
      <c r="O33" s="31">
        <v>5</v>
      </c>
      <c r="P33" s="52">
        <f t="shared" si="0"/>
        <v>695</v>
      </c>
      <c r="Q33" s="56" t="s">
        <v>18</v>
      </c>
    </row>
    <row r="34" spans="1:17" s="3" customFormat="1" ht="18" customHeight="1">
      <c r="A34" s="29">
        <v>30</v>
      </c>
      <c r="B34" s="30" t="s">
        <v>49</v>
      </c>
      <c r="C34" s="31">
        <v>1</v>
      </c>
      <c r="D34" s="31">
        <v>1</v>
      </c>
      <c r="E34" s="31">
        <v>0</v>
      </c>
      <c r="F34" s="31">
        <v>0</v>
      </c>
      <c r="G34" s="31">
        <v>0</v>
      </c>
      <c r="H34" s="32">
        <f t="shared" si="1"/>
        <v>240</v>
      </c>
      <c r="I34" s="32">
        <f t="shared" si="2"/>
        <v>0</v>
      </c>
      <c r="J34" s="32">
        <f t="shared" si="3"/>
        <v>0</v>
      </c>
      <c r="K34" s="32">
        <f t="shared" si="4"/>
        <v>0</v>
      </c>
      <c r="L34" s="32">
        <f t="shared" si="5"/>
        <v>240</v>
      </c>
      <c r="M34" s="50">
        <v>730</v>
      </c>
      <c r="N34" s="51">
        <f t="shared" si="6"/>
        <v>970</v>
      </c>
      <c r="O34" s="31">
        <v>5</v>
      </c>
      <c r="P34" s="52">
        <f t="shared" si="0"/>
        <v>975</v>
      </c>
      <c r="Q34" s="56" t="s">
        <v>50</v>
      </c>
    </row>
    <row r="35" spans="1:17" s="3" customFormat="1" ht="18" customHeight="1">
      <c r="A35" s="29">
        <v>31</v>
      </c>
      <c r="B35" s="31" t="s">
        <v>51</v>
      </c>
      <c r="C35" s="31">
        <v>2</v>
      </c>
      <c r="D35" s="31">
        <v>1</v>
      </c>
      <c r="E35" s="31">
        <v>0</v>
      </c>
      <c r="F35" s="31">
        <v>0</v>
      </c>
      <c r="G35" s="31">
        <v>0</v>
      </c>
      <c r="H35" s="32">
        <f t="shared" si="1"/>
        <v>240</v>
      </c>
      <c r="I35" s="32">
        <f t="shared" si="2"/>
        <v>0</v>
      </c>
      <c r="J35" s="32">
        <f t="shared" si="3"/>
        <v>0</v>
      </c>
      <c r="K35" s="32">
        <f t="shared" si="4"/>
        <v>0</v>
      </c>
      <c r="L35" s="32">
        <f t="shared" si="5"/>
        <v>240</v>
      </c>
      <c r="M35" s="53">
        <v>1010</v>
      </c>
      <c r="N35" s="51">
        <f t="shared" si="6"/>
        <v>1250</v>
      </c>
      <c r="O35" s="31">
        <v>5</v>
      </c>
      <c r="P35" s="52">
        <f t="shared" si="0"/>
        <v>1255</v>
      </c>
      <c r="Q35" s="56" t="s">
        <v>50</v>
      </c>
    </row>
    <row r="36" spans="1:17" s="3" customFormat="1" ht="18" customHeight="1">
      <c r="A36" s="29">
        <v>32</v>
      </c>
      <c r="B36" s="37" t="s">
        <v>52</v>
      </c>
      <c r="C36" s="31">
        <v>1</v>
      </c>
      <c r="D36" s="31">
        <v>0</v>
      </c>
      <c r="E36" s="31">
        <v>0</v>
      </c>
      <c r="F36" s="31">
        <v>0</v>
      </c>
      <c r="G36" s="31">
        <v>0</v>
      </c>
      <c r="H36" s="32">
        <f t="shared" si="1"/>
        <v>0</v>
      </c>
      <c r="I36" s="32">
        <f t="shared" si="2"/>
        <v>0</v>
      </c>
      <c r="J36" s="32">
        <f t="shared" si="3"/>
        <v>0</v>
      </c>
      <c r="K36" s="32">
        <f t="shared" si="4"/>
        <v>0</v>
      </c>
      <c r="L36" s="32">
        <f t="shared" si="5"/>
        <v>0</v>
      </c>
      <c r="M36" s="50">
        <v>770</v>
      </c>
      <c r="N36" s="51">
        <f t="shared" si="6"/>
        <v>770</v>
      </c>
      <c r="O36" s="31">
        <v>5</v>
      </c>
      <c r="P36" s="52">
        <f t="shared" si="0"/>
        <v>775</v>
      </c>
      <c r="Q36" s="56" t="s">
        <v>50</v>
      </c>
    </row>
    <row r="37" spans="1:17" s="3" customFormat="1" ht="18" customHeight="1">
      <c r="A37" s="29">
        <v>33</v>
      </c>
      <c r="B37" s="31" t="s">
        <v>53</v>
      </c>
      <c r="C37" s="31">
        <v>1</v>
      </c>
      <c r="D37" s="31">
        <v>1</v>
      </c>
      <c r="E37" s="31">
        <v>0</v>
      </c>
      <c r="F37" s="31">
        <v>0</v>
      </c>
      <c r="G37" s="31">
        <v>0</v>
      </c>
      <c r="H37" s="32">
        <f t="shared" si="1"/>
        <v>240</v>
      </c>
      <c r="I37" s="32">
        <f t="shared" si="2"/>
        <v>0</v>
      </c>
      <c r="J37" s="32">
        <f t="shared" si="3"/>
        <v>0</v>
      </c>
      <c r="K37" s="32">
        <f t="shared" si="4"/>
        <v>0</v>
      </c>
      <c r="L37" s="32">
        <f t="shared" si="5"/>
        <v>240</v>
      </c>
      <c r="M37" s="50">
        <v>750</v>
      </c>
      <c r="N37" s="51">
        <f t="shared" si="6"/>
        <v>990</v>
      </c>
      <c r="O37" s="31">
        <v>5</v>
      </c>
      <c r="P37" s="52">
        <f t="shared" si="0"/>
        <v>995</v>
      </c>
      <c r="Q37" s="56" t="s">
        <v>50</v>
      </c>
    </row>
    <row r="38" spans="1:17" s="3" customFormat="1" ht="18" customHeight="1">
      <c r="A38" s="29">
        <v>34</v>
      </c>
      <c r="B38" s="37" t="s">
        <v>54</v>
      </c>
      <c r="C38" s="31">
        <v>1</v>
      </c>
      <c r="D38" s="31">
        <v>0</v>
      </c>
      <c r="E38" s="31">
        <v>0</v>
      </c>
      <c r="F38" s="31">
        <v>0</v>
      </c>
      <c r="G38" s="31">
        <v>0</v>
      </c>
      <c r="H38" s="32">
        <f t="shared" si="1"/>
        <v>0</v>
      </c>
      <c r="I38" s="32">
        <f t="shared" si="2"/>
        <v>0</v>
      </c>
      <c r="J38" s="32">
        <f t="shared" si="3"/>
        <v>0</v>
      </c>
      <c r="K38" s="32">
        <f t="shared" si="4"/>
        <v>0</v>
      </c>
      <c r="L38" s="32">
        <f t="shared" si="5"/>
        <v>0</v>
      </c>
      <c r="M38" s="50">
        <v>640</v>
      </c>
      <c r="N38" s="51">
        <f t="shared" si="6"/>
        <v>640</v>
      </c>
      <c r="O38" s="31">
        <v>5</v>
      </c>
      <c r="P38" s="52">
        <f aca="true" t="shared" si="7" ref="P38:P67">N38+O38</f>
        <v>645</v>
      </c>
      <c r="Q38" s="56" t="s">
        <v>50</v>
      </c>
    </row>
    <row r="39" spans="1:17" s="3" customFormat="1" ht="18" customHeight="1">
      <c r="A39" s="29">
        <v>35</v>
      </c>
      <c r="B39" s="37" t="s">
        <v>55</v>
      </c>
      <c r="C39" s="31">
        <v>1</v>
      </c>
      <c r="D39" s="31">
        <v>0</v>
      </c>
      <c r="E39" s="31">
        <v>0</v>
      </c>
      <c r="F39" s="31">
        <v>0</v>
      </c>
      <c r="G39" s="31">
        <v>0</v>
      </c>
      <c r="H39" s="32">
        <f t="shared" si="1"/>
        <v>0</v>
      </c>
      <c r="I39" s="32">
        <f t="shared" si="2"/>
        <v>0</v>
      </c>
      <c r="J39" s="32">
        <f t="shared" si="3"/>
        <v>0</v>
      </c>
      <c r="K39" s="32">
        <f t="shared" si="4"/>
        <v>0</v>
      </c>
      <c r="L39" s="32">
        <f t="shared" si="5"/>
        <v>0</v>
      </c>
      <c r="M39" s="50">
        <v>800</v>
      </c>
      <c r="N39" s="51">
        <f t="shared" si="6"/>
        <v>800</v>
      </c>
      <c r="O39" s="31">
        <v>5</v>
      </c>
      <c r="P39" s="52">
        <f t="shared" si="7"/>
        <v>805</v>
      </c>
      <c r="Q39" s="56" t="s">
        <v>50</v>
      </c>
    </row>
    <row r="40" spans="1:17" s="3" customFormat="1" ht="18" customHeight="1">
      <c r="A40" s="29">
        <v>36</v>
      </c>
      <c r="B40" s="37" t="s">
        <v>56</v>
      </c>
      <c r="C40" s="31">
        <v>1</v>
      </c>
      <c r="D40" s="31">
        <v>0</v>
      </c>
      <c r="E40" s="31">
        <v>0</v>
      </c>
      <c r="F40" s="31">
        <v>0</v>
      </c>
      <c r="G40" s="31">
        <v>0</v>
      </c>
      <c r="H40" s="32">
        <f t="shared" si="1"/>
        <v>0</v>
      </c>
      <c r="I40" s="32">
        <f t="shared" si="2"/>
        <v>0</v>
      </c>
      <c r="J40" s="32">
        <f t="shared" si="3"/>
        <v>0</v>
      </c>
      <c r="K40" s="32">
        <f t="shared" si="4"/>
        <v>0</v>
      </c>
      <c r="L40" s="32">
        <f t="shared" si="5"/>
        <v>0</v>
      </c>
      <c r="M40" s="50">
        <v>800</v>
      </c>
      <c r="N40" s="51">
        <f t="shared" si="6"/>
        <v>800</v>
      </c>
      <c r="O40" s="31">
        <v>5</v>
      </c>
      <c r="P40" s="52">
        <f t="shared" si="7"/>
        <v>805</v>
      </c>
      <c r="Q40" s="56" t="s">
        <v>50</v>
      </c>
    </row>
    <row r="41" spans="1:17" s="3" customFormat="1" ht="18" customHeight="1">
      <c r="A41" s="29">
        <v>37</v>
      </c>
      <c r="B41" s="37" t="s">
        <v>57</v>
      </c>
      <c r="C41" s="31">
        <v>2</v>
      </c>
      <c r="D41" s="31">
        <v>1</v>
      </c>
      <c r="E41" s="31">
        <v>0</v>
      </c>
      <c r="F41" s="31">
        <v>0</v>
      </c>
      <c r="G41" s="31">
        <v>0</v>
      </c>
      <c r="H41" s="32">
        <f aca="true" t="shared" si="8" ref="H41:H68">D41*240</f>
        <v>240</v>
      </c>
      <c r="I41" s="32">
        <f aca="true" t="shared" si="9" ref="I41:I68">E41*320</f>
        <v>0</v>
      </c>
      <c r="J41" s="32">
        <f aca="true" t="shared" si="10" ref="J41:J68">F41*480</f>
        <v>0</v>
      </c>
      <c r="K41" s="32">
        <f aca="true" t="shared" si="11" ref="K41:K68">G41*480</f>
        <v>0</v>
      </c>
      <c r="L41" s="32">
        <f aca="true" t="shared" si="12" ref="L41:L68">H41+I41+J41+K41</f>
        <v>240</v>
      </c>
      <c r="M41" s="53">
        <v>1240</v>
      </c>
      <c r="N41" s="51">
        <f aca="true" t="shared" si="13" ref="N41:N68">L41+M41</f>
        <v>1480</v>
      </c>
      <c r="O41" s="31">
        <v>5</v>
      </c>
      <c r="P41" s="52">
        <f t="shared" si="7"/>
        <v>1485</v>
      </c>
      <c r="Q41" s="56" t="s">
        <v>50</v>
      </c>
    </row>
    <row r="42" spans="1:17" s="3" customFormat="1" ht="18" customHeight="1">
      <c r="A42" s="29">
        <v>38</v>
      </c>
      <c r="B42" s="34" t="s">
        <v>58</v>
      </c>
      <c r="C42" s="31">
        <v>1</v>
      </c>
      <c r="D42" s="31">
        <v>0</v>
      </c>
      <c r="E42" s="31">
        <v>0</v>
      </c>
      <c r="F42" s="31">
        <v>0</v>
      </c>
      <c r="G42" s="31">
        <v>0</v>
      </c>
      <c r="H42" s="32">
        <f t="shared" si="8"/>
        <v>0</v>
      </c>
      <c r="I42" s="32">
        <f t="shared" si="9"/>
        <v>0</v>
      </c>
      <c r="J42" s="32">
        <f t="shared" si="10"/>
        <v>0</v>
      </c>
      <c r="K42" s="32">
        <f t="shared" si="11"/>
        <v>0</v>
      </c>
      <c r="L42" s="32">
        <f t="shared" si="12"/>
        <v>0</v>
      </c>
      <c r="M42" s="50">
        <v>690</v>
      </c>
      <c r="N42" s="51">
        <f t="shared" si="13"/>
        <v>690</v>
      </c>
      <c r="O42" s="31">
        <v>5</v>
      </c>
      <c r="P42" s="52">
        <f t="shared" si="7"/>
        <v>695</v>
      </c>
      <c r="Q42" s="56" t="s">
        <v>50</v>
      </c>
    </row>
    <row r="43" spans="1:17" s="3" customFormat="1" ht="18" customHeight="1">
      <c r="A43" s="29">
        <v>39</v>
      </c>
      <c r="B43" s="37" t="s">
        <v>59</v>
      </c>
      <c r="C43" s="31">
        <v>1</v>
      </c>
      <c r="D43" s="31">
        <v>0</v>
      </c>
      <c r="E43" s="31">
        <v>0</v>
      </c>
      <c r="F43" s="31">
        <v>0</v>
      </c>
      <c r="G43" s="31">
        <v>0</v>
      </c>
      <c r="H43" s="32">
        <f t="shared" si="8"/>
        <v>0</v>
      </c>
      <c r="I43" s="32">
        <f t="shared" si="9"/>
        <v>0</v>
      </c>
      <c r="J43" s="32">
        <f t="shared" si="10"/>
        <v>0</v>
      </c>
      <c r="K43" s="32">
        <f t="shared" si="11"/>
        <v>0</v>
      </c>
      <c r="L43" s="32">
        <f t="shared" si="12"/>
        <v>0</v>
      </c>
      <c r="M43" s="50">
        <v>800</v>
      </c>
      <c r="N43" s="51">
        <f t="shared" si="13"/>
        <v>800</v>
      </c>
      <c r="O43" s="31">
        <v>5</v>
      </c>
      <c r="P43" s="52">
        <f t="shared" si="7"/>
        <v>805</v>
      </c>
      <c r="Q43" s="56" t="s">
        <v>50</v>
      </c>
    </row>
    <row r="44" spans="1:17" s="3" customFormat="1" ht="18" customHeight="1">
      <c r="A44" s="29">
        <v>40</v>
      </c>
      <c r="B44" s="37" t="s">
        <v>60</v>
      </c>
      <c r="C44" s="31">
        <v>1</v>
      </c>
      <c r="D44" s="31">
        <v>0</v>
      </c>
      <c r="E44" s="31">
        <v>0</v>
      </c>
      <c r="F44" s="31">
        <v>1</v>
      </c>
      <c r="G44" s="31">
        <v>0</v>
      </c>
      <c r="H44" s="32">
        <f t="shared" si="8"/>
        <v>0</v>
      </c>
      <c r="I44" s="32">
        <f t="shared" si="9"/>
        <v>0</v>
      </c>
      <c r="J44" s="32">
        <f t="shared" si="10"/>
        <v>480</v>
      </c>
      <c r="K44" s="32">
        <f t="shared" si="11"/>
        <v>0</v>
      </c>
      <c r="L44" s="32">
        <f t="shared" si="12"/>
        <v>480</v>
      </c>
      <c r="M44" s="50">
        <v>800</v>
      </c>
      <c r="N44" s="51">
        <f t="shared" si="13"/>
        <v>1280</v>
      </c>
      <c r="O44" s="31">
        <v>5</v>
      </c>
      <c r="P44" s="52">
        <f t="shared" si="7"/>
        <v>1285</v>
      </c>
      <c r="Q44" s="56" t="s">
        <v>50</v>
      </c>
    </row>
    <row r="45" spans="1:17" s="3" customFormat="1" ht="18" customHeight="1">
      <c r="A45" s="29">
        <v>41</v>
      </c>
      <c r="B45" s="37" t="s">
        <v>61</v>
      </c>
      <c r="C45" s="31">
        <v>2</v>
      </c>
      <c r="D45" s="31">
        <v>0</v>
      </c>
      <c r="E45" s="31">
        <v>0</v>
      </c>
      <c r="F45" s="31">
        <v>0</v>
      </c>
      <c r="G45" s="31">
        <v>0</v>
      </c>
      <c r="H45" s="32">
        <f t="shared" si="8"/>
        <v>0</v>
      </c>
      <c r="I45" s="32">
        <v>0</v>
      </c>
      <c r="J45" s="32">
        <f t="shared" si="10"/>
        <v>0</v>
      </c>
      <c r="K45" s="32">
        <f t="shared" si="11"/>
        <v>0</v>
      </c>
      <c r="L45" s="32">
        <f t="shared" si="12"/>
        <v>0</v>
      </c>
      <c r="M45" s="53">
        <v>374</v>
      </c>
      <c r="N45" s="51">
        <f t="shared" si="13"/>
        <v>374</v>
      </c>
      <c r="O45" s="31">
        <v>5</v>
      </c>
      <c r="P45" s="52">
        <f t="shared" si="7"/>
        <v>379</v>
      </c>
      <c r="Q45" s="56" t="s">
        <v>50</v>
      </c>
    </row>
    <row r="46" spans="1:17" s="3" customFormat="1" ht="18" customHeight="1">
      <c r="A46" s="29">
        <v>42</v>
      </c>
      <c r="B46" s="37" t="s">
        <v>62</v>
      </c>
      <c r="C46" s="31">
        <v>1</v>
      </c>
      <c r="D46" s="31">
        <v>0</v>
      </c>
      <c r="E46" s="31">
        <v>0</v>
      </c>
      <c r="F46" s="31">
        <v>1</v>
      </c>
      <c r="G46" s="31">
        <v>0</v>
      </c>
      <c r="H46" s="32">
        <f t="shared" si="8"/>
        <v>0</v>
      </c>
      <c r="I46" s="32">
        <f t="shared" si="9"/>
        <v>0</v>
      </c>
      <c r="J46" s="32">
        <f t="shared" si="10"/>
        <v>480</v>
      </c>
      <c r="K46" s="32">
        <f t="shared" si="11"/>
        <v>0</v>
      </c>
      <c r="L46" s="32">
        <f t="shared" si="12"/>
        <v>480</v>
      </c>
      <c r="M46" s="50">
        <v>700</v>
      </c>
      <c r="N46" s="51">
        <f t="shared" si="13"/>
        <v>1180</v>
      </c>
      <c r="O46" s="31">
        <v>5</v>
      </c>
      <c r="P46" s="52">
        <f t="shared" si="7"/>
        <v>1185</v>
      </c>
      <c r="Q46" s="56" t="s">
        <v>50</v>
      </c>
    </row>
    <row r="47" spans="1:17" s="3" customFormat="1" ht="18" customHeight="1">
      <c r="A47" s="29">
        <v>43</v>
      </c>
      <c r="B47" s="37" t="s">
        <v>63</v>
      </c>
      <c r="C47" s="31">
        <v>1</v>
      </c>
      <c r="D47" s="31">
        <v>0</v>
      </c>
      <c r="E47" s="31">
        <v>0</v>
      </c>
      <c r="F47" s="31">
        <v>1</v>
      </c>
      <c r="G47" s="31">
        <v>0</v>
      </c>
      <c r="H47" s="32">
        <f t="shared" si="8"/>
        <v>0</v>
      </c>
      <c r="I47" s="32">
        <f t="shared" si="9"/>
        <v>0</v>
      </c>
      <c r="J47" s="32">
        <f t="shared" si="10"/>
        <v>480</v>
      </c>
      <c r="K47" s="32">
        <f t="shared" si="11"/>
        <v>0</v>
      </c>
      <c r="L47" s="32">
        <f t="shared" si="12"/>
        <v>480</v>
      </c>
      <c r="M47" s="50">
        <v>770</v>
      </c>
      <c r="N47" s="51">
        <f t="shared" si="13"/>
        <v>1250</v>
      </c>
      <c r="O47" s="31">
        <v>5</v>
      </c>
      <c r="P47" s="52">
        <f t="shared" si="7"/>
        <v>1255</v>
      </c>
      <c r="Q47" s="56" t="s">
        <v>50</v>
      </c>
    </row>
    <row r="48" spans="1:17" s="3" customFormat="1" ht="18" customHeight="1">
      <c r="A48" s="29">
        <v>44</v>
      </c>
      <c r="B48" s="37" t="s">
        <v>64</v>
      </c>
      <c r="C48" s="31">
        <v>1</v>
      </c>
      <c r="D48" s="31">
        <v>0</v>
      </c>
      <c r="E48" s="31">
        <v>0</v>
      </c>
      <c r="F48" s="31">
        <v>1</v>
      </c>
      <c r="G48" s="31">
        <v>0</v>
      </c>
      <c r="H48" s="32">
        <f t="shared" si="8"/>
        <v>0</v>
      </c>
      <c r="I48" s="32">
        <f t="shared" si="9"/>
        <v>0</v>
      </c>
      <c r="J48" s="32">
        <f t="shared" si="10"/>
        <v>480</v>
      </c>
      <c r="K48" s="32">
        <f t="shared" si="11"/>
        <v>0</v>
      </c>
      <c r="L48" s="32">
        <f t="shared" si="12"/>
        <v>480</v>
      </c>
      <c r="M48" s="50">
        <v>700</v>
      </c>
      <c r="N48" s="51">
        <f t="shared" si="13"/>
        <v>1180</v>
      </c>
      <c r="O48" s="31">
        <v>5</v>
      </c>
      <c r="P48" s="52">
        <f t="shared" si="7"/>
        <v>1185</v>
      </c>
      <c r="Q48" s="56" t="s">
        <v>50</v>
      </c>
    </row>
    <row r="49" spans="1:17" s="3" customFormat="1" ht="18" customHeight="1">
      <c r="A49" s="29">
        <v>45</v>
      </c>
      <c r="B49" s="37" t="s">
        <v>65</v>
      </c>
      <c r="C49" s="31">
        <v>1</v>
      </c>
      <c r="D49" s="31">
        <v>0</v>
      </c>
      <c r="E49" s="31">
        <v>0</v>
      </c>
      <c r="F49" s="31">
        <v>1</v>
      </c>
      <c r="G49" s="31">
        <v>0</v>
      </c>
      <c r="H49" s="32">
        <f t="shared" si="8"/>
        <v>0</v>
      </c>
      <c r="I49" s="32">
        <f t="shared" si="9"/>
        <v>0</v>
      </c>
      <c r="J49" s="32">
        <f t="shared" si="10"/>
        <v>480</v>
      </c>
      <c r="K49" s="32">
        <f t="shared" si="11"/>
        <v>0</v>
      </c>
      <c r="L49" s="32">
        <f t="shared" si="12"/>
        <v>480</v>
      </c>
      <c r="M49" s="50">
        <v>400</v>
      </c>
      <c r="N49" s="51">
        <f t="shared" si="13"/>
        <v>880</v>
      </c>
      <c r="O49" s="31">
        <v>5</v>
      </c>
      <c r="P49" s="52">
        <f t="shared" si="7"/>
        <v>885</v>
      </c>
      <c r="Q49" s="56" t="s">
        <v>50</v>
      </c>
    </row>
    <row r="50" spans="1:17" s="3" customFormat="1" ht="18" customHeight="1">
      <c r="A50" s="29">
        <v>46</v>
      </c>
      <c r="B50" s="37" t="s">
        <v>66</v>
      </c>
      <c r="C50" s="31">
        <v>1</v>
      </c>
      <c r="D50" s="31">
        <v>0</v>
      </c>
      <c r="E50" s="31">
        <v>0</v>
      </c>
      <c r="F50" s="31">
        <v>1</v>
      </c>
      <c r="G50" s="31">
        <v>0</v>
      </c>
      <c r="H50" s="32">
        <f t="shared" si="8"/>
        <v>0</v>
      </c>
      <c r="I50" s="32">
        <f t="shared" si="9"/>
        <v>0</v>
      </c>
      <c r="J50" s="32">
        <f t="shared" si="10"/>
        <v>480</v>
      </c>
      <c r="K50" s="32">
        <f t="shared" si="11"/>
        <v>0</v>
      </c>
      <c r="L50" s="32">
        <f t="shared" si="12"/>
        <v>480</v>
      </c>
      <c r="M50" s="50">
        <v>739</v>
      </c>
      <c r="N50" s="51">
        <f t="shared" si="13"/>
        <v>1219</v>
      </c>
      <c r="O50" s="31">
        <v>5</v>
      </c>
      <c r="P50" s="52">
        <f t="shared" si="7"/>
        <v>1224</v>
      </c>
      <c r="Q50" s="56" t="s">
        <v>50</v>
      </c>
    </row>
    <row r="51" spans="1:17" s="3" customFormat="1" ht="18" customHeight="1">
      <c r="A51" s="29">
        <v>47</v>
      </c>
      <c r="B51" s="37" t="s">
        <v>67</v>
      </c>
      <c r="C51" s="31">
        <v>2</v>
      </c>
      <c r="D51" s="31">
        <v>0</v>
      </c>
      <c r="E51" s="31">
        <v>0</v>
      </c>
      <c r="F51" s="31">
        <v>0</v>
      </c>
      <c r="G51" s="31">
        <v>0</v>
      </c>
      <c r="H51" s="32">
        <f t="shared" si="8"/>
        <v>0</v>
      </c>
      <c r="I51" s="32">
        <f t="shared" si="9"/>
        <v>0</v>
      </c>
      <c r="J51" s="32">
        <f t="shared" si="10"/>
        <v>0</v>
      </c>
      <c r="K51" s="32">
        <f t="shared" si="11"/>
        <v>0</v>
      </c>
      <c r="L51" s="32">
        <f t="shared" si="12"/>
        <v>0</v>
      </c>
      <c r="M51" s="53">
        <v>1200</v>
      </c>
      <c r="N51" s="51">
        <f t="shared" si="13"/>
        <v>1200</v>
      </c>
      <c r="O51" s="31">
        <v>5</v>
      </c>
      <c r="P51" s="52">
        <f t="shared" si="7"/>
        <v>1205</v>
      </c>
      <c r="Q51" s="56" t="s">
        <v>50</v>
      </c>
    </row>
    <row r="52" spans="1:17" s="3" customFormat="1" ht="18" customHeight="1">
      <c r="A52" s="29">
        <v>48</v>
      </c>
      <c r="B52" s="37" t="s">
        <v>68</v>
      </c>
      <c r="C52" s="31">
        <v>1</v>
      </c>
      <c r="D52" s="31">
        <v>0</v>
      </c>
      <c r="E52" s="31">
        <v>0</v>
      </c>
      <c r="F52" s="31">
        <v>0</v>
      </c>
      <c r="G52" s="31">
        <v>0</v>
      </c>
      <c r="H52" s="32">
        <f t="shared" si="8"/>
        <v>0</v>
      </c>
      <c r="I52" s="32">
        <f t="shared" si="9"/>
        <v>0</v>
      </c>
      <c r="J52" s="32">
        <f t="shared" si="10"/>
        <v>0</v>
      </c>
      <c r="K52" s="32">
        <f t="shared" si="11"/>
        <v>0</v>
      </c>
      <c r="L52" s="32">
        <f t="shared" si="12"/>
        <v>0</v>
      </c>
      <c r="M52" s="53">
        <v>800</v>
      </c>
      <c r="N52" s="51">
        <f t="shared" si="13"/>
        <v>800</v>
      </c>
      <c r="O52" s="31">
        <v>5</v>
      </c>
      <c r="P52" s="52">
        <f t="shared" si="7"/>
        <v>805</v>
      </c>
      <c r="Q52" s="56" t="s">
        <v>50</v>
      </c>
    </row>
    <row r="53" spans="1:17" s="3" customFormat="1" ht="18" customHeight="1">
      <c r="A53" s="29">
        <v>49</v>
      </c>
      <c r="B53" s="37" t="s">
        <v>69</v>
      </c>
      <c r="C53" s="31">
        <v>1</v>
      </c>
      <c r="D53" s="31">
        <v>1</v>
      </c>
      <c r="E53" s="31">
        <v>0</v>
      </c>
      <c r="F53" s="31">
        <v>0</v>
      </c>
      <c r="G53" s="31">
        <v>0</v>
      </c>
      <c r="H53" s="32">
        <f t="shared" si="8"/>
        <v>240</v>
      </c>
      <c r="I53" s="32">
        <f t="shared" si="9"/>
        <v>0</v>
      </c>
      <c r="J53" s="32">
        <f t="shared" si="10"/>
        <v>0</v>
      </c>
      <c r="K53" s="32">
        <f t="shared" si="11"/>
        <v>0</v>
      </c>
      <c r="L53" s="32">
        <f t="shared" si="12"/>
        <v>240</v>
      </c>
      <c r="M53" s="50">
        <v>500</v>
      </c>
      <c r="N53" s="51">
        <f t="shared" si="13"/>
        <v>740</v>
      </c>
      <c r="O53" s="31">
        <v>5</v>
      </c>
      <c r="P53" s="52">
        <f t="shared" si="7"/>
        <v>745</v>
      </c>
      <c r="Q53" s="56" t="s">
        <v>50</v>
      </c>
    </row>
    <row r="54" spans="1:17" s="3" customFormat="1" ht="18" customHeight="1">
      <c r="A54" s="29">
        <v>50</v>
      </c>
      <c r="B54" s="37" t="s">
        <v>70</v>
      </c>
      <c r="C54" s="31">
        <v>1</v>
      </c>
      <c r="D54" s="31">
        <v>0</v>
      </c>
      <c r="E54" s="31">
        <v>0</v>
      </c>
      <c r="F54" s="31">
        <v>1</v>
      </c>
      <c r="G54" s="31">
        <v>0</v>
      </c>
      <c r="H54" s="32">
        <f t="shared" si="8"/>
        <v>0</v>
      </c>
      <c r="I54" s="32">
        <f t="shared" si="9"/>
        <v>0</v>
      </c>
      <c r="J54" s="32">
        <f t="shared" si="10"/>
        <v>480</v>
      </c>
      <c r="K54" s="32">
        <f t="shared" si="11"/>
        <v>0</v>
      </c>
      <c r="L54" s="32">
        <f t="shared" si="12"/>
        <v>480</v>
      </c>
      <c r="M54" s="50">
        <v>650</v>
      </c>
      <c r="N54" s="51">
        <f t="shared" si="13"/>
        <v>1130</v>
      </c>
      <c r="O54" s="31">
        <v>5</v>
      </c>
      <c r="P54" s="52">
        <f t="shared" si="7"/>
        <v>1135</v>
      </c>
      <c r="Q54" s="56" t="s">
        <v>50</v>
      </c>
    </row>
    <row r="55" spans="1:17" s="3" customFormat="1" ht="18" customHeight="1">
      <c r="A55" s="29">
        <v>51</v>
      </c>
      <c r="B55" s="37" t="s">
        <v>71</v>
      </c>
      <c r="C55" s="31">
        <v>2</v>
      </c>
      <c r="D55" s="31">
        <v>0</v>
      </c>
      <c r="E55" s="31">
        <v>0</v>
      </c>
      <c r="F55" s="31">
        <v>0</v>
      </c>
      <c r="G55" s="31">
        <v>0</v>
      </c>
      <c r="H55" s="32">
        <f t="shared" si="8"/>
        <v>0</v>
      </c>
      <c r="I55" s="32">
        <f t="shared" si="9"/>
        <v>0</v>
      </c>
      <c r="J55" s="32">
        <f t="shared" si="10"/>
        <v>0</v>
      </c>
      <c r="K55" s="32">
        <f t="shared" si="11"/>
        <v>0</v>
      </c>
      <c r="L55" s="32">
        <f t="shared" si="12"/>
        <v>0</v>
      </c>
      <c r="M55" s="53">
        <v>955</v>
      </c>
      <c r="N55" s="51">
        <f t="shared" si="13"/>
        <v>955</v>
      </c>
      <c r="O55" s="31">
        <v>5</v>
      </c>
      <c r="P55" s="52">
        <f t="shared" si="7"/>
        <v>960</v>
      </c>
      <c r="Q55" s="56" t="s">
        <v>50</v>
      </c>
    </row>
    <row r="56" spans="1:17" s="3" customFormat="1" ht="18" customHeight="1">
      <c r="A56" s="29">
        <v>52</v>
      </c>
      <c r="B56" s="35" t="s">
        <v>72</v>
      </c>
      <c r="C56" s="31">
        <v>3</v>
      </c>
      <c r="D56" s="31">
        <v>0</v>
      </c>
      <c r="E56" s="31">
        <v>0</v>
      </c>
      <c r="F56" s="31">
        <v>2</v>
      </c>
      <c r="G56" s="31">
        <v>0</v>
      </c>
      <c r="H56" s="32">
        <f t="shared" si="8"/>
        <v>0</v>
      </c>
      <c r="I56" s="32">
        <f t="shared" si="9"/>
        <v>0</v>
      </c>
      <c r="J56" s="32">
        <f t="shared" si="10"/>
        <v>960</v>
      </c>
      <c r="K56" s="32">
        <f t="shared" si="11"/>
        <v>0</v>
      </c>
      <c r="L56" s="32">
        <f t="shared" si="12"/>
        <v>960</v>
      </c>
      <c r="M56" s="50">
        <v>1761</v>
      </c>
      <c r="N56" s="51">
        <f t="shared" si="13"/>
        <v>2721</v>
      </c>
      <c r="O56" s="31">
        <v>5</v>
      </c>
      <c r="P56" s="52">
        <f t="shared" si="7"/>
        <v>2726</v>
      </c>
      <c r="Q56" s="56" t="s">
        <v>50</v>
      </c>
    </row>
    <row r="57" spans="1:17" s="3" customFormat="1" ht="18" customHeight="1">
      <c r="A57" s="29">
        <v>53</v>
      </c>
      <c r="B57" s="37" t="s">
        <v>73</v>
      </c>
      <c r="C57" s="31">
        <v>2</v>
      </c>
      <c r="D57" s="31">
        <v>0</v>
      </c>
      <c r="E57" s="31">
        <v>0</v>
      </c>
      <c r="F57" s="31">
        <v>1</v>
      </c>
      <c r="G57" s="31">
        <v>0</v>
      </c>
      <c r="H57" s="32">
        <f t="shared" si="8"/>
        <v>0</v>
      </c>
      <c r="I57" s="32">
        <f t="shared" si="9"/>
        <v>0</v>
      </c>
      <c r="J57" s="32">
        <f t="shared" si="10"/>
        <v>480</v>
      </c>
      <c r="K57" s="32">
        <f t="shared" si="11"/>
        <v>0</v>
      </c>
      <c r="L57" s="32">
        <f t="shared" si="12"/>
        <v>480</v>
      </c>
      <c r="M57" s="53">
        <v>600</v>
      </c>
      <c r="N57" s="51">
        <f t="shared" si="13"/>
        <v>1080</v>
      </c>
      <c r="O57" s="31">
        <v>5</v>
      </c>
      <c r="P57" s="52">
        <f t="shared" si="7"/>
        <v>1085</v>
      </c>
      <c r="Q57" s="56" t="s">
        <v>50</v>
      </c>
    </row>
    <row r="58" spans="1:17" s="3" customFormat="1" ht="18" customHeight="1">
      <c r="A58" s="29">
        <v>54</v>
      </c>
      <c r="B58" s="37" t="s">
        <v>74</v>
      </c>
      <c r="C58" s="31">
        <v>1</v>
      </c>
      <c r="D58" s="31">
        <v>0</v>
      </c>
      <c r="E58" s="31">
        <v>0</v>
      </c>
      <c r="F58" s="31">
        <v>0</v>
      </c>
      <c r="G58" s="31">
        <v>0</v>
      </c>
      <c r="H58" s="32">
        <f t="shared" si="8"/>
        <v>0</v>
      </c>
      <c r="I58" s="32">
        <f t="shared" si="9"/>
        <v>0</v>
      </c>
      <c r="J58" s="32">
        <f t="shared" si="10"/>
        <v>0</v>
      </c>
      <c r="K58" s="32">
        <f t="shared" si="11"/>
        <v>0</v>
      </c>
      <c r="L58" s="32">
        <f t="shared" si="12"/>
        <v>0</v>
      </c>
      <c r="M58" s="50">
        <v>740</v>
      </c>
      <c r="N58" s="51">
        <f t="shared" si="13"/>
        <v>740</v>
      </c>
      <c r="O58" s="31">
        <v>5</v>
      </c>
      <c r="P58" s="52">
        <f t="shared" si="7"/>
        <v>745</v>
      </c>
      <c r="Q58" s="56" t="s">
        <v>50</v>
      </c>
    </row>
    <row r="59" spans="1:17" s="3" customFormat="1" ht="18" customHeight="1">
      <c r="A59" s="29">
        <v>55</v>
      </c>
      <c r="B59" s="37" t="s">
        <v>75</v>
      </c>
      <c r="C59" s="31">
        <v>1</v>
      </c>
      <c r="D59" s="31">
        <v>1</v>
      </c>
      <c r="E59" s="31">
        <v>0</v>
      </c>
      <c r="F59" s="31">
        <v>0</v>
      </c>
      <c r="G59" s="31">
        <v>0</v>
      </c>
      <c r="H59" s="32">
        <f t="shared" si="8"/>
        <v>240</v>
      </c>
      <c r="I59" s="32">
        <f t="shared" si="9"/>
        <v>0</v>
      </c>
      <c r="J59" s="32">
        <f t="shared" si="10"/>
        <v>0</v>
      </c>
      <c r="K59" s="32">
        <f t="shared" si="11"/>
        <v>0</v>
      </c>
      <c r="L59" s="32">
        <f t="shared" si="12"/>
        <v>240</v>
      </c>
      <c r="M59" s="50">
        <v>800</v>
      </c>
      <c r="N59" s="51">
        <f t="shared" si="13"/>
        <v>1040</v>
      </c>
      <c r="O59" s="31">
        <v>5</v>
      </c>
      <c r="P59" s="52">
        <f t="shared" si="7"/>
        <v>1045</v>
      </c>
      <c r="Q59" s="56" t="s">
        <v>50</v>
      </c>
    </row>
    <row r="60" spans="1:17" s="3" customFormat="1" ht="18" customHeight="1">
      <c r="A60" s="29">
        <v>56</v>
      </c>
      <c r="B60" s="37" t="s">
        <v>76</v>
      </c>
      <c r="C60" s="31">
        <v>1</v>
      </c>
      <c r="D60" s="31">
        <v>0</v>
      </c>
      <c r="E60" s="31">
        <v>0</v>
      </c>
      <c r="F60" s="31">
        <v>0</v>
      </c>
      <c r="G60" s="31">
        <v>0</v>
      </c>
      <c r="H60" s="32">
        <f t="shared" si="8"/>
        <v>0</v>
      </c>
      <c r="I60" s="32">
        <f t="shared" si="9"/>
        <v>0</v>
      </c>
      <c r="J60" s="32">
        <f t="shared" si="10"/>
        <v>0</v>
      </c>
      <c r="K60" s="32">
        <f t="shared" si="11"/>
        <v>0</v>
      </c>
      <c r="L60" s="32">
        <f t="shared" si="12"/>
        <v>0</v>
      </c>
      <c r="M60" s="50">
        <v>790</v>
      </c>
      <c r="N60" s="51">
        <f t="shared" si="13"/>
        <v>790</v>
      </c>
      <c r="O60" s="31">
        <v>5</v>
      </c>
      <c r="P60" s="52">
        <f t="shared" si="7"/>
        <v>795</v>
      </c>
      <c r="Q60" s="56" t="s">
        <v>50</v>
      </c>
    </row>
    <row r="61" spans="1:17" s="3" customFormat="1" ht="18" customHeight="1">
      <c r="A61" s="29">
        <v>57</v>
      </c>
      <c r="B61" s="38" t="s">
        <v>77</v>
      </c>
      <c r="C61" s="31">
        <v>1</v>
      </c>
      <c r="D61" s="31">
        <v>0</v>
      </c>
      <c r="E61" s="31">
        <v>0</v>
      </c>
      <c r="F61" s="31">
        <v>0</v>
      </c>
      <c r="G61" s="31">
        <v>0</v>
      </c>
      <c r="H61" s="32">
        <f t="shared" si="8"/>
        <v>0</v>
      </c>
      <c r="I61" s="32">
        <f t="shared" si="9"/>
        <v>0</v>
      </c>
      <c r="J61" s="32">
        <f t="shared" si="10"/>
        <v>0</v>
      </c>
      <c r="K61" s="32">
        <f t="shared" si="11"/>
        <v>0</v>
      </c>
      <c r="L61" s="32">
        <f t="shared" si="12"/>
        <v>0</v>
      </c>
      <c r="M61" s="50">
        <v>740</v>
      </c>
      <c r="N61" s="51">
        <f t="shared" si="13"/>
        <v>740</v>
      </c>
      <c r="O61" s="31">
        <v>5</v>
      </c>
      <c r="P61" s="52">
        <f t="shared" si="7"/>
        <v>745</v>
      </c>
      <c r="Q61" s="56" t="s">
        <v>50</v>
      </c>
    </row>
    <row r="62" spans="1:17" s="3" customFormat="1" ht="18" customHeight="1">
      <c r="A62" s="29">
        <v>58</v>
      </c>
      <c r="B62" s="37" t="s">
        <v>78</v>
      </c>
      <c r="C62" s="31">
        <v>2</v>
      </c>
      <c r="D62" s="31">
        <v>0</v>
      </c>
      <c r="E62" s="31">
        <v>0</v>
      </c>
      <c r="F62" s="31">
        <v>0</v>
      </c>
      <c r="G62" s="31">
        <v>0</v>
      </c>
      <c r="H62" s="32">
        <f t="shared" si="8"/>
        <v>0</v>
      </c>
      <c r="I62" s="32">
        <f t="shared" si="9"/>
        <v>0</v>
      </c>
      <c r="J62" s="32">
        <f t="shared" si="10"/>
        <v>0</v>
      </c>
      <c r="K62" s="32">
        <f t="shared" si="11"/>
        <v>0</v>
      </c>
      <c r="L62" s="32">
        <f t="shared" si="12"/>
        <v>0</v>
      </c>
      <c r="M62" s="53">
        <v>1246</v>
      </c>
      <c r="N62" s="51">
        <f t="shared" si="13"/>
        <v>1246</v>
      </c>
      <c r="O62" s="31">
        <v>5</v>
      </c>
      <c r="P62" s="52">
        <f t="shared" si="7"/>
        <v>1251</v>
      </c>
      <c r="Q62" s="56" t="s">
        <v>50</v>
      </c>
    </row>
    <row r="63" spans="1:17" s="3" customFormat="1" ht="18" customHeight="1">
      <c r="A63" s="29">
        <v>59</v>
      </c>
      <c r="B63" s="38" t="s">
        <v>79</v>
      </c>
      <c r="C63" s="31">
        <v>1</v>
      </c>
      <c r="D63" s="31">
        <v>0</v>
      </c>
      <c r="E63" s="31">
        <v>0</v>
      </c>
      <c r="F63" s="31">
        <v>0</v>
      </c>
      <c r="G63" s="31">
        <v>0</v>
      </c>
      <c r="H63" s="32">
        <f t="shared" si="8"/>
        <v>0</v>
      </c>
      <c r="I63" s="32">
        <f t="shared" si="9"/>
        <v>0</v>
      </c>
      <c r="J63" s="32">
        <f t="shared" si="10"/>
        <v>0</v>
      </c>
      <c r="K63" s="32">
        <f t="shared" si="11"/>
        <v>0</v>
      </c>
      <c r="L63" s="32">
        <f t="shared" si="12"/>
        <v>0</v>
      </c>
      <c r="M63" s="50">
        <v>640</v>
      </c>
      <c r="N63" s="51">
        <f t="shared" si="13"/>
        <v>640</v>
      </c>
      <c r="O63" s="31">
        <v>5</v>
      </c>
      <c r="P63" s="52">
        <f t="shared" si="7"/>
        <v>645</v>
      </c>
      <c r="Q63" s="56" t="s">
        <v>50</v>
      </c>
    </row>
    <row r="64" spans="1:17" s="3" customFormat="1" ht="18" customHeight="1">
      <c r="A64" s="29">
        <v>60</v>
      </c>
      <c r="B64" s="39" t="s">
        <v>80</v>
      </c>
      <c r="C64" s="31">
        <v>2</v>
      </c>
      <c r="D64" s="31">
        <v>0</v>
      </c>
      <c r="E64" s="31">
        <v>0</v>
      </c>
      <c r="F64" s="31">
        <v>0</v>
      </c>
      <c r="G64" s="31">
        <v>0</v>
      </c>
      <c r="H64" s="32">
        <f t="shared" si="8"/>
        <v>0</v>
      </c>
      <c r="I64" s="32">
        <f t="shared" si="9"/>
        <v>0</v>
      </c>
      <c r="J64" s="32">
        <f t="shared" si="10"/>
        <v>0</v>
      </c>
      <c r="K64" s="32">
        <f t="shared" si="11"/>
        <v>0</v>
      </c>
      <c r="L64" s="32">
        <f t="shared" si="12"/>
        <v>0</v>
      </c>
      <c r="M64" s="50">
        <v>900</v>
      </c>
      <c r="N64" s="51">
        <f t="shared" si="13"/>
        <v>900</v>
      </c>
      <c r="O64" s="31">
        <v>5</v>
      </c>
      <c r="P64" s="52">
        <f t="shared" si="7"/>
        <v>905</v>
      </c>
      <c r="Q64" s="56" t="s">
        <v>50</v>
      </c>
    </row>
    <row r="65" spans="1:17" s="3" customFormat="1" ht="18" customHeight="1">
      <c r="A65" s="29">
        <v>61</v>
      </c>
      <c r="B65" s="38" t="s">
        <v>81</v>
      </c>
      <c r="C65" s="31">
        <v>1</v>
      </c>
      <c r="D65" s="31">
        <v>0</v>
      </c>
      <c r="E65" s="31">
        <v>0</v>
      </c>
      <c r="F65" s="31">
        <v>1</v>
      </c>
      <c r="G65" s="31">
        <v>0</v>
      </c>
      <c r="H65" s="32">
        <f t="shared" si="8"/>
        <v>0</v>
      </c>
      <c r="I65" s="32">
        <f t="shared" si="9"/>
        <v>0</v>
      </c>
      <c r="J65" s="32">
        <f t="shared" si="10"/>
        <v>480</v>
      </c>
      <c r="K65" s="32">
        <f t="shared" si="11"/>
        <v>0</v>
      </c>
      <c r="L65" s="32">
        <f t="shared" si="12"/>
        <v>480</v>
      </c>
      <c r="M65" s="50">
        <v>750</v>
      </c>
      <c r="N65" s="51">
        <f t="shared" si="13"/>
        <v>1230</v>
      </c>
      <c r="O65" s="31">
        <v>5</v>
      </c>
      <c r="P65" s="52">
        <f t="shared" si="7"/>
        <v>1235</v>
      </c>
      <c r="Q65" s="56" t="s">
        <v>50</v>
      </c>
    </row>
    <row r="66" spans="1:17" s="3" customFormat="1" ht="18" customHeight="1">
      <c r="A66" s="29">
        <v>62</v>
      </c>
      <c r="B66" s="57" t="s">
        <v>82</v>
      </c>
      <c r="C66" s="31">
        <v>1</v>
      </c>
      <c r="D66" s="31">
        <v>1</v>
      </c>
      <c r="E66" s="31">
        <v>0</v>
      </c>
      <c r="F66" s="31">
        <v>0</v>
      </c>
      <c r="G66" s="31">
        <v>0</v>
      </c>
      <c r="H66" s="32">
        <f t="shared" si="8"/>
        <v>240</v>
      </c>
      <c r="I66" s="32">
        <f t="shared" si="9"/>
        <v>0</v>
      </c>
      <c r="J66" s="32">
        <f t="shared" si="10"/>
        <v>0</v>
      </c>
      <c r="K66" s="32">
        <f t="shared" si="11"/>
        <v>0</v>
      </c>
      <c r="L66" s="32">
        <f t="shared" si="12"/>
        <v>240</v>
      </c>
      <c r="M66" s="50">
        <v>600</v>
      </c>
      <c r="N66" s="51">
        <f t="shared" si="13"/>
        <v>840</v>
      </c>
      <c r="O66" s="31">
        <v>5</v>
      </c>
      <c r="P66" s="52">
        <f t="shared" si="7"/>
        <v>845</v>
      </c>
      <c r="Q66" s="56" t="s">
        <v>50</v>
      </c>
    </row>
    <row r="67" spans="1:17" s="3" customFormat="1" ht="18" customHeight="1">
      <c r="A67" s="29">
        <v>63</v>
      </c>
      <c r="B67" s="38" t="s">
        <v>83</v>
      </c>
      <c r="C67" s="31">
        <v>1</v>
      </c>
      <c r="D67" s="31">
        <v>0</v>
      </c>
      <c r="E67" s="31">
        <v>0</v>
      </c>
      <c r="F67" s="31">
        <v>1</v>
      </c>
      <c r="G67" s="31">
        <v>0</v>
      </c>
      <c r="H67" s="32">
        <f t="shared" si="8"/>
        <v>0</v>
      </c>
      <c r="I67" s="32">
        <f t="shared" si="9"/>
        <v>0</v>
      </c>
      <c r="J67" s="32">
        <f t="shared" si="10"/>
        <v>480</v>
      </c>
      <c r="K67" s="32">
        <f t="shared" si="11"/>
        <v>0</v>
      </c>
      <c r="L67" s="32">
        <f t="shared" si="12"/>
        <v>480</v>
      </c>
      <c r="M67" s="50">
        <v>740</v>
      </c>
      <c r="N67" s="51">
        <f t="shared" si="13"/>
        <v>1220</v>
      </c>
      <c r="O67" s="31">
        <v>5</v>
      </c>
      <c r="P67" s="52">
        <f aca="true" t="shared" si="14" ref="P67:P130">N67+O67</f>
        <v>1225</v>
      </c>
      <c r="Q67" s="56" t="s">
        <v>50</v>
      </c>
    </row>
    <row r="68" spans="1:17" s="3" customFormat="1" ht="18" customHeight="1">
      <c r="A68" s="29">
        <v>64</v>
      </c>
      <c r="B68" s="37" t="s">
        <v>84</v>
      </c>
      <c r="C68" s="31">
        <v>1</v>
      </c>
      <c r="D68" s="31">
        <v>0</v>
      </c>
      <c r="E68" s="31">
        <v>0</v>
      </c>
      <c r="F68" s="31">
        <v>0</v>
      </c>
      <c r="G68" s="31">
        <v>0</v>
      </c>
      <c r="H68" s="32">
        <f aca="true" t="shared" si="15" ref="H68:H77">D68*240</f>
        <v>0</v>
      </c>
      <c r="I68" s="32">
        <f aca="true" t="shared" si="16" ref="I68:I77">E68*320</f>
        <v>0</v>
      </c>
      <c r="J68" s="32">
        <f aca="true" t="shared" si="17" ref="J68:J77">F68*480</f>
        <v>0</v>
      </c>
      <c r="K68" s="32">
        <f aca="true" t="shared" si="18" ref="K68:K77">G68*480</f>
        <v>0</v>
      </c>
      <c r="L68" s="32">
        <f aca="true" t="shared" si="19" ref="L68:L77">H68+I68+J68+K68</f>
        <v>0</v>
      </c>
      <c r="M68" s="50">
        <v>800</v>
      </c>
      <c r="N68" s="51">
        <f aca="true" t="shared" si="20" ref="N68:N77">L68+M68</f>
        <v>800</v>
      </c>
      <c r="O68" s="31">
        <v>5</v>
      </c>
      <c r="P68" s="52">
        <f t="shared" si="14"/>
        <v>805</v>
      </c>
      <c r="Q68" s="56" t="s">
        <v>50</v>
      </c>
    </row>
    <row r="69" spans="1:17" s="3" customFormat="1" ht="18" customHeight="1">
      <c r="A69" s="29">
        <v>65</v>
      </c>
      <c r="B69" s="38" t="s">
        <v>85</v>
      </c>
      <c r="C69" s="31">
        <v>2</v>
      </c>
      <c r="D69" s="31">
        <v>0</v>
      </c>
      <c r="E69" s="31">
        <v>0</v>
      </c>
      <c r="F69" s="31">
        <v>0</v>
      </c>
      <c r="G69" s="31">
        <v>0</v>
      </c>
      <c r="H69" s="32">
        <f t="shared" si="15"/>
        <v>0</v>
      </c>
      <c r="I69" s="32">
        <f t="shared" si="16"/>
        <v>0</v>
      </c>
      <c r="J69" s="32">
        <f t="shared" si="17"/>
        <v>0</v>
      </c>
      <c r="K69" s="32">
        <f t="shared" si="18"/>
        <v>0</v>
      </c>
      <c r="L69" s="32">
        <f t="shared" si="19"/>
        <v>0</v>
      </c>
      <c r="M69" s="53">
        <v>1060</v>
      </c>
      <c r="N69" s="51">
        <f t="shared" si="20"/>
        <v>1060</v>
      </c>
      <c r="O69" s="31">
        <v>5</v>
      </c>
      <c r="P69" s="52">
        <f t="shared" si="14"/>
        <v>1065</v>
      </c>
      <c r="Q69" s="56" t="s">
        <v>50</v>
      </c>
    </row>
    <row r="70" spans="1:17" s="3" customFormat="1" ht="18" customHeight="1">
      <c r="A70" s="29">
        <v>66</v>
      </c>
      <c r="B70" s="34" t="s">
        <v>86</v>
      </c>
      <c r="C70" s="31">
        <v>1</v>
      </c>
      <c r="D70" s="31">
        <v>0</v>
      </c>
      <c r="E70" s="31">
        <v>0</v>
      </c>
      <c r="F70" s="31">
        <v>0</v>
      </c>
      <c r="G70" s="31">
        <v>0</v>
      </c>
      <c r="H70" s="32">
        <f t="shared" si="15"/>
        <v>0</v>
      </c>
      <c r="I70" s="32">
        <f t="shared" si="16"/>
        <v>0</v>
      </c>
      <c r="J70" s="32">
        <f t="shared" si="17"/>
        <v>0</v>
      </c>
      <c r="K70" s="32">
        <f t="shared" si="18"/>
        <v>0</v>
      </c>
      <c r="L70" s="32">
        <f t="shared" si="19"/>
        <v>0</v>
      </c>
      <c r="M70" s="50">
        <v>700</v>
      </c>
      <c r="N70" s="51">
        <f t="shared" si="20"/>
        <v>700</v>
      </c>
      <c r="O70" s="31">
        <v>5</v>
      </c>
      <c r="P70" s="52">
        <f t="shared" si="14"/>
        <v>705</v>
      </c>
      <c r="Q70" s="56" t="s">
        <v>50</v>
      </c>
    </row>
    <row r="71" spans="1:17" s="3" customFormat="1" ht="18" customHeight="1">
      <c r="A71" s="29">
        <v>67</v>
      </c>
      <c r="B71" s="35" t="s">
        <v>87</v>
      </c>
      <c r="C71" s="31">
        <v>1</v>
      </c>
      <c r="D71" s="31">
        <v>0</v>
      </c>
      <c r="E71" s="31">
        <v>0</v>
      </c>
      <c r="F71" s="31">
        <v>0</v>
      </c>
      <c r="G71" s="31">
        <v>0</v>
      </c>
      <c r="H71" s="32">
        <f t="shared" si="15"/>
        <v>0</v>
      </c>
      <c r="I71" s="32">
        <f t="shared" si="16"/>
        <v>0</v>
      </c>
      <c r="J71" s="32">
        <f t="shared" si="17"/>
        <v>0</v>
      </c>
      <c r="K71" s="32">
        <f t="shared" si="18"/>
        <v>0</v>
      </c>
      <c r="L71" s="32">
        <f t="shared" si="19"/>
        <v>0</v>
      </c>
      <c r="M71" s="50">
        <v>500</v>
      </c>
      <c r="N71" s="51">
        <f t="shared" si="20"/>
        <v>500</v>
      </c>
      <c r="O71" s="31">
        <v>5</v>
      </c>
      <c r="P71" s="52">
        <f t="shared" si="14"/>
        <v>505</v>
      </c>
      <c r="Q71" s="56" t="s">
        <v>38</v>
      </c>
    </row>
    <row r="72" spans="1:17" s="3" customFormat="1" ht="18" customHeight="1">
      <c r="A72" s="29">
        <v>68</v>
      </c>
      <c r="B72" s="35" t="s">
        <v>88</v>
      </c>
      <c r="C72" s="31">
        <v>1</v>
      </c>
      <c r="D72" s="31">
        <v>0</v>
      </c>
      <c r="E72" s="31">
        <v>0</v>
      </c>
      <c r="F72" s="31">
        <v>1</v>
      </c>
      <c r="G72" s="31">
        <v>0</v>
      </c>
      <c r="H72" s="32">
        <f t="shared" si="15"/>
        <v>0</v>
      </c>
      <c r="I72" s="32">
        <f t="shared" si="16"/>
        <v>0</v>
      </c>
      <c r="J72" s="32">
        <f t="shared" si="17"/>
        <v>480</v>
      </c>
      <c r="K72" s="32">
        <f t="shared" si="18"/>
        <v>0</v>
      </c>
      <c r="L72" s="32">
        <f t="shared" si="19"/>
        <v>480</v>
      </c>
      <c r="M72" s="50">
        <v>533</v>
      </c>
      <c r="N72" s="51">
        <f t="shared" si="20"/>
        <v>1013</v>
      </c>
      <c r="O72" s="31">
        <v>5</v>
      </c>
      <c r="P72" s="52">
        <f t="shared" si="14"/>
        <v>1018</v>
      </c>
      <c r="Q72" s="56" t="s">
        <v>38</v>
      </c>
    </row>
    <row r="73" spans="1:17" s="3" customFormat="1" ht="18" customHeight="1">
      <c r="A73" s="29">
        <v>69</v>
      </c>
      <c r="B73" s="30" t="s">
        <v>89</v>
      </c>
      <c r="C73" s="31">
        <v>1</v>
      </c>
      <c r="D73" s="31">
        <v>0</v>
      </c>
      <c r="E73" s="31">
        <v>0</v>
      </c>
      <c r="F73" s="31">
        <v>1</v>
      </c>
      <c r="G73" s="31">
        <v>0</v>
      </c>
      <c r="H73" s="32">
        <f t="shared" si="15"/>
        <v>0</v>
      </c>
      <c r="I73" s="32">
        <f t="shared" si="16"/>
        <v>0</v>
      </c>
      <c r="J73" s="32">
        <f t="shared" si="17"/>
        <v>480</v>
      </c>
      <c r="K73" s="32">
        <f t="shared" si="18"/>
        <v>0</v>
      </c>
      <c r="L73" s="32">
        <f t="shared" si="19"/>
        <v>480</v>
      </c>
      <c r="M73" s="50">
        <v>700</v>
      </c>
      <c r="N73" s="51">
        <f t="shared" si="20"/>
        <v>1180</v>
      </c>
      <c r="O73" s="31">
        <v>5</v>
      </c>
      <c r="P73" s="52">
        <f t="shared" si="14"/>
        <v>1185</v>
      </c>
      <c r="Q73" s="56" t="s">
        <v>38</v>
      </c>
    </row>
    <row r="74" spans="1:17" s="3" customFormat="1" ht="18" customHeight="1">
      <c r="A74" s="29">
        <v>70</v>
      </c>
      <c r="B74" s="30" t="s">
        <v>90</v>
      </c>
      <c r="C74" s="31">
        <v>1</v>
      </c>
      <c r="D74" s="31">
        <v>0</v>
      </c>
      <c r="E74" s="31">
        <v>0</v>
      </c>
      <c r="F74" s="31">
        <v>1</v>
      </c>
      <c r="G74" s="31">
        <v>0</v>
      </c>
      <c r="H74" s="32">
        <f t="shared" si="15"/>
        <v>0</v>
      </c>
      <c r="I74" s="32">
        <f t="shared" si="16"/>
        <v>0</v>
      </c>
      <c r="J74" s="32">
        <f t="shared" si="17"/>
        <v>480</v>
      </c>
      <c r="K74" s="32">
        <f t="shared" si="18"/>
        <v>0</v>
      </c>
      <c r="L74" s="32">
        <f t="shared" si="19"/>
        <v>480</v>
      </c>
      <c r="M74" s="50">
        <v>790</v>
      </c>
      <c r="N74" s="51">
        <f t="shared" si="20"/>
        <v>1270</v>
      </c>
      <c r="O74" s="31">
        <v>5</v>
      </c>
      <c r="P74" s="52">
        <f t="shared" si="14"/>
        <v>1275</v>
      </c>
      <c r="Q74" s="56" t="s">
        <v>38</v>
      </c>
    </row>
    <row r="75" spans="1:17" s="3" customFormat="1" ht="18" customHeight="1">
      <c r="A75" s="29">
        <v>71</v>
      </c>
      <c r="B75" s="30" t="s">
        <v>91</v>
      </c>
      <c r="C75" s="31">
        <v>1</v>
      </c>
      <c r="D75" s="31">
        <v>0</v>
      </c>
      <c r="E75" s="31">
        <v>0</v>
      </c>
      <c r="F75" s="31">
        <v>0</v>
      </c>
      <c r="G75" s="31">
        <v>0</v>
      </c>
      <c r="H75" s="32">
        <f t="shared" si="15"/>
        <v>0</v>
      </c>
      <c r="I75" s="32">
        <f t="shared" si="16"/>
        <v>0</v>
      </c>
      <c r="J75" s="32">
        <f t="shared" si="17"/>
        <v>0</v>
      </c>
      <c r="K75" s="32">
        <f t="shared" si="18"/>
        <v>0</v>
      </c>
      <c r="L75" s="32">
        <f t="shared" si="19"/>
        <v>0</v>
      </c>
      <c r="M75" s="50">
        <v>770</v>
      </c>
      <c r="N75" s="51">
        <f t="shared" si="20"/>
        <v>770</v>
      </c>
      <c r="O75" s="31">
        <v>5</v>
      </c>
      <c r="P75" s="52">
        <f t="shared" si="14"/>
        <v>775</v>
      </c>
      <c r="Q75" s="56" t="s">
        <v>38</v>
      </c>
    </row>
    <row r="76" spans="1:17" s="3" customFormat="1" ht="18" customHeight="1">
      <c r="A76" s="29">
        <v>72</v>
      </c>
      <c r="B76" s="30" t="s">
        <v>92</v>
      </c>
      <c r="C76" s="31">
        <v>1</v>
      </c>
      <c r="D76" s="31">
        <v>0</v>
      </c>
      <c r="E76" s="31">
        <v>0</v>
      </c>
      <c r="F76" s="31">
        <v>0</v>
      </c>
      <c r="G76" s="31">
        <v>0</v>
      </c>
      <c r="H76" s="32">
        <f t="shared" si="15"/>
        <v>0</v>
      </c>
      <c r="I76" s="32">
        <f t="shared" si="16"/>
        <v>0</v>
      </c>
      <c r="J76" s="32">
        <f t="shared" si="17"/>
        <v>0</v>
      </c>
      <c r="K76" s="32">
        <f t="shared" si="18"/>
        <v>0</v>
      </c>
      <c r="L76" s="32">
        <f t="shared" si="19"/>
        <v>0</v>
      </c>
      <c r="M76" s="50">
        <v>640</v>
      </c>
      <c r="N76" s="51">
        <f t="shared" si="20"/>
        <v>640</v>
      </c>
      <c r="O76" s="31">
        <v>5</v>
      </c>
      <c r="P76" s="52">
        <f t="shared" si="14"/>
        <v>645</v>
      </c>
      <c r="Q76" s="56" t="s">
        <v>38</v>
      </c>
    </row>
    <row r="77" spans="1:17" s="3" customFormat="1" ht="18" customHeight="1">
      <c r="A77" s="29">
        <v>73</v>
      </c>
      <c r="B77" s="30" t="s">
        <v>93</v>
      </c>
      <c r="C77" s="31">
        <v>1</v>
      </c>
      <c r="D77" s="31">
        <v>0</v>
      </c>
      <c r="E77" s="31">
        <v>0</v>
      </c>
      <c r="F77" s="31">
        <v>0</v>
      </c>
      <c r="G77" s="31">
        <v>0</v>
      </c>
      <c r="H77" s="32">
        <f t="shared" si="15"/>
        <v>0</v>
      </c>
      <c r="I77" s="32">
        <f t="shared" si="16"/>
        <v>0</v>
      </c>
      <c r="J77" s="32">
        <f t="shared" si="17"/>
        <v>0</v>
      </c>
      <c r="K77" s="32">
        <f t="shared" si="18"/>
        <v>0</v>
      </c>
      <c r="L77" s="32">
        <f t="shared" si="19"/>
        <v>0</v>
      </c>
      <c r="M77" s="50">
        <v>740</v>
      </c>
      <c r="N77" s="51">
        <f t="shared" si="20"/>
        <v>740</v>
      </c>
      <c r="O77" s="31">
        <v>5</v>
      </c>
      <c r="P77" s="52">
        <f t="shared" si="14"/>
        <v>745</v>
      </c>
      <c r="Q77" s="56" t="s">
        <v>38</v>
      </c>
    </row>
    <row r="78" spans="1:17" s="3" customFormat="1" ht="18" customHeight="1">
      <c r="A78" s="29">
        <v>74</v>
      </c>
      <c r="B78" s="30" t="s">
        <v>94</v>
      </c>
      <c r="C78" s="31">
        <v>2</v>
      </c>
      <c r="D78" s="31">
        <v>0</v>
      </c>
      <c r="E78" s="31">
        <v>1</v>
      </c>
      <c r="F78" s="31">
        <v>1</v>
      </c>
      <c r="G78" s="31">
        <v>0</v>
      </c>
      <c r="H78" s="32">
        <f aca="true" t="shared" si="21" ref="H78:H141">D78*240</f>
        <v>0</v>
      </c>
      <c r="I78" s="32">
        <f aca="true" t="shared" si="22" ref="I78:I141">E78*320</f>
        <v>320</v>
      </c>
      <c r="J78" s="32">
        <f aca="true" t="shared" si="23" ref="J78:J141">F78*480</f>
        <v>480</v>
      </c>
      <c r="K78" s="32">
        <f aca="true" t="shared" si="24" ref="K78:K141">G78*480</f>
        <v>0</v>
      </c>
      <c r="L78" s="32">
        <f aca="true" t="shared" si="25" ref="L78:L141">H78+I78+J78+K78</f>
        <v>800</v>
      </c>
      <c r="M78" s="53">
        <v>1280</v>
      </c>
      <c r="N78" s="51">
        <f aca="true" t="shared" si="26" ref="N78:N141">L78+M78</f>
        <v>2080</v>
      </c>
      <c r="O78" s="31">
        <v>5</v>
      </c>
      <c r="P78" s="52">
        <f t="shared" si="14"/>
        <v>2085</v>
      </c>
      <c r="Q78" s="56" t="s">
        <v>38</v>
      </c>
    </row>
    <row r="79" spans="1:17" s="3" customFormat="1" ht="18" customHeight="1">
      <c r="A79" s="29">
        <v>75</v>
      </c>
      <c r="B79" s="30" t="s">
        <v>95</v>
      </c>
      <c r="C79" s="31">
        <v>1</v>
      </c>
      <c r="D79" s="31">
        <v>1</v>
      </c>
      <c r="E79" s="31">
        <v>0</v>
      </c>
      <c r="F79" s="31">
        <v>0</v>
      </c>
      <c r="G79" s="31">
        <v>0</v>
      </c>
      <c r="H79" s="32">
        <f t="shared" si="21"/>
        <v>240</v>
      </c>
      <c r="I79" s="32">
        <f t="shared" si="22"/>
        <v>0</v>
      </c>
      <c r="J79" s="32">
        <f t="shared" si="23"/>
        <v>0</v>
      </c>
      <c r="K79" s="32">
        <f t="shared" si="24"/>
        <v>0</v>
      </c>
      <c r="L79" s="32">
        <f t="shared" si="25"/>
        <v>240</v>
      </c>
      <c r="M79" s="50">
        <v>740</v>
      </c>
      <c r="N79" s="51">
        <f t="shared" si="26"/>
        <v>980</v>
      </c>
      <c r="O79" s="31">
        <v>5</v>
      </c>
      <c r="P79" s="52">
        <f t="shared" si="14"/>
        <v>985</v>
      </c>
      <c r="Q79" s="56" t="s">
        <v>38</v>
      </c>
    </row>
    <row r="80" spans="1:17" s="3" customFormat="1" ht="18" customHeight="1">
      <c r="A80" s="29">
        <v>76</v>
      </c>
      <c r="B80" s="30" t="s">
        <v>96</v>
      </c>
      <c r="C80" s="31">
        <v>2</v>
      </c>
      <c r="D80" s="31">
        <v>0</v>
      </c>
      <c r="E80" s="31">
        <v>1</v>
      </c>
      <c r="F80" s="31">
        <v>0</v>
      </c>
      <c r="G80" s="31">
        <v>0</v>
      </c>
      <c r="H80" s="32">
        <f t="shared" si="21"/>
        <v>0</v>
      </c>
      <c r="I80" s="32">
        <f t="shared" si="22"/>
        <v>320</v>
      </c>
      <c r="J80" s="32">
        <f t="shared" si="23"/>
        <v>0</v>
      </c>
      <c r="K80" s="32">
        <f t="shared" si="24"/>
        <v>0</v>
      </c>
      <c r="L80" s="32">
        <f t="shared" si="25"/>
        <v>320</v>
      </c>
      <c r="M80" s="53">
        <v>1120</v>
      </c>
      <c r="N80" s="51">
        <f t="shared" si="26"/>
        <v>1440</v>
      </c>
      <c r="O80" s="31">
        <v>5</v>
      </c>
      <c r="P80" s="52">
        <f t="shared" si="14"/>
        <v>1445</v>
      </c>
      <c r="Q80" s="56" t="s">
        <v>38</v>
      </c>
    </row>
    <row r="81" spans="1:17" s="3" customFormat="1" ht="18" customHeight="1">
      <c r="A81" s="29">
        <v>77</v>
      </c>
      <c r="B81" s="58" t="s">
        <v>97</v>
      </c>
      <c r="C81" s="31">
        <v>1</v>
      </c>
      <c r="D81" s="31">
        <v>1</v>
      </c>
      <c r="E81" s="31">
        <v>0</v>
      </c>
      <c r="F81" s="31">
        <v>0</v>
      </c>
      <c r="G81" s="31">
        <v>0</v>
      </c>
      <c r="H81" s="32">
        <f t="shared" si="21"/>
        <v>240</v>
      </c>
      <c r="I81" s="32">
        <f t="shared" si="22"/>
        <v>0</v>
      </c>
      <c r="J81" s="32">
        <f t="shared" si="23"/>
        <v>0</v>
      </c>
      <c r="K81" s="32">
        <f t="shared" si="24"/>
        <v>0</v>
      </c>
      <c r="L81" s="32">
        <f t="shared" si="25"/>
        <v>240</v>
      </c>
      <c r="M81" s="50">
        <v>655</v>
      </c>
      <c r="N81" s="51">
        <f t="shared" si="26"/>
        <v>895</v>
      </c>
      <c r="O81" s="31">
        <v>5</v>
      </c>
      <c r="P81" s="52">
        <f t="shared" si="14"/>
        <v>900</v>
      </c>
      <c r="Q81" s="56" t="s">
        <v>38</v>
      </c>
    </row>
    <row r="82" spans="1:17" s="3" customFormat="1" ht="18" customHeight="1">
      <c r="A82" s="29">
        <v>78</v>
      </c>
      <c r="B82" s="59" t="s">
        <v>98</v>
      </c>
      <c r="C82" s="31">
        <v>1</v>
      </c>
      <c r="D82" s="31">
        <v>0</v>
      </c>
      <c r="E82" s="31">
        <v>0</v>
      </c>
      <c r="F82" s="31">
        <v>1</v>
      </c>
      <c r="G82" s="31">
        <v>0</v>
      </c>
      <c r="H82" s="32">
        <f t="shared" si="21"/>
        <v>0</v>
      </c>
      <c r="I82" s="32">
        <f t="shared" si="22"/>
        <v>0</v>
      </c>
      <c r="J82" s="32">
        <f t="shared" si="23"/>
        <v>480</v>
      </c>
      <c r="K82" s="32">
        <f t="shared" si="24"/>
        <v>0</v>
      </c>
      <c r="L82" s="32">
        <f t="shared" si="25"/>
        <v>480</v>
      </c>
      <c r="M82" s="50">
        <v>650</v>
      </c>
      <c r="N82" s="51">
        <f t="shared" si="26"/>
        <v>1130</v>
      </c>
      <c r="O82" s="31">
        <v>5</v>
      </c>
      <c r="P82" s="52">
        <f t="shared" si="14"/>
        <v>1135</v>
      </c>
      <c r="Q82" s="56" t="s">
        <v>99</v>
      </c>
    </row>
    <row r="83" spans="1:17" s="3" customFormat="1" ht="18" customHeight="1">
      <c r="A83" s="29">
        <v>79</v>
      </c>
      <c r="B83" s="30" t="s">
        <v>100</v>
      </c>
      <c r="C83" s="31">
        <v>2</v>
      </c>
      <c r="D83" s="31">
        <v>0</v>
      </c>
      <c r="E83" s="31">
        <v>0</v>
      </c>
      <c r="F83" s="31">
        <v>0</v>
      </c>
      <c r="G83" s="31">
        <v>0</v>
      </c>
      <c r="H83" s="32">
        <f t="shared" si="21"/>
        <v>0</v>
      </c>
      <c r="I83" s="32">
        <f t="shared" si="22"/>
        <v>0</v>
      </c>
      <c r="J83" s="32">
        <f t="shared" si="23"/>
        <v>0</v>
      </c>
      <c r="K83" s="32">
        <f t="shared" si="24"/>
        <v>0</v>
      </c>
      <c r="L83" s="32">
        <f t="shared" si="25"/>
        <v>0</v>
      </c>
      <c r="M83" s="53">
        <v>875</v>
      </c>
      <c r="N83" s="51">
        <f t="shared" si="26"/>
        <v>875</v>
      </c>
      <c r="O83" s="31">
        <v>5</v>
      </c>
      <c r="P83" s="52">
        <f t="shared" si="14"/>
        <v>880</v>
      </c>
      <c r="Q83" s="56" t="s">
        <v>99</v>
      </c>
    </row>
    <row r="84" spans="1:17" s="3" customFormat="1" ht="18" customHeight="1">
      <c r="A84" s="29">
        <v>80</v>
      </c>
      <c r="B84" s="33" t="s">
        <v>101</v>
      </c>
      <c r="C84" s="31">
        <v>1</v>
      </c>
      <c r="D84" s="31">
        <v>0</v>
      </c>
      <c r="E84" s="31">
        <v>0</v>
      </c>
      <c r="F84" s="31">
        <v>1</v>
      </c>
      <c r="G84" s="31">
        <v>0</v>
      </c>
      <c r="H84" s="32">
        <f t="shared" si="21"/>
        <v>0</v>
      </c>
      <c r="I84" s="32">
        <f t="shared" si="22"/>
        <v>0</v>
      </c>
      <c r="J84" s="32">
        <f t="shared" si="23"/>
        <v>480</v>
      </c>
      <c r="K84" s="32">
        <f t="shared" si="24"/>
        <v>0</v>
      </c>
      <c r="L84" s="32">
        <f t="shared" si="25"/>
        <v>480</v>
      </c>
      <c r="M84" s="50">
        <v>720</v>
      </c>
      <c r="N84" s="51">
        <f t="shared" si="26"/>
        <v>1200</v>
      </c>
      <c r="O84" s="31">
        <v>5</v>
      </c>
      <c r="P84" s="52">
        <f t="shared" si="14"/>
        <v>1205</v>
      </c>
      <c r="Q84" s="56" t="s">
        <v>99</v>
      </c>
    </row>
    <row r="85" spans="1:17" s="3" customFormat="1" ht="18" customHeight="1">
      <c r="A85" s="29">
        <v>81</v>
      </c>
      <c r="B85" s="35" t="s">
        <v>102</v>
      </c>
      <c r="C85" s="31">
        <v>1</v>
      </c>
      <c r="D85" s="31">
        <v>0</v>
      </c>
      <c r="E85" s="31">
        <v>0</v>
      </c>
      <c r="F85" s="31">
        <v>1</v>
      </c>
      <c r="G85" s="31">
        <v>0</v>
      </c>
      <c r="H85" s="32">
        <f t="shared" si="21"/>
        <v>0</v>
      </c>
      <c r="I85" s="32">
        <f t="shared" si="22"/>
        <v>0</v>
      </c>
      <c r="J85" s="32">
        <f t="shared" si="23"/>
        <v>480</v>
      </c>
      <c r="K85" s="32">
        <f t="shared" si="24"/>
        <v>0</v>
      </c>
      <c r="L85" s="32">
        <f t="shared" si="25"/>
        <v>480</v>
      </c>
      <c r="M85" s="53">
        <v>512</v>
      </c>
      <c r="N85" s="51">
        <f t="shared" si="26"/>
        <v>992</v>
      </c>
      <c r="O85" s="31">
        <v>5</v>
      </c>
      <c r="P85" s="52">
        <f t="shared" si="14"/>
        <v>997</v>
      </c>
      <c r="Q85" s="56" t="s">
        <v>99</v>
      </c>
    </row>
    <row r="86" spans="1:17" s="3" customFormat="1" ht="18" customHeight="1">
      <c r="A86" s="29">
        <v>82</v>
      </c>
      <c r="B86" s="31" t="s">
        <v>103</v>
      </c>
      <c r="C86" s="31">
        <v>3</v>
      </c>
      <c r="D86" s="31">
        <v>0</v>
      </c>
      <c r="E86" s="31">
        <v>1</v>
      </c>
      <c r="F86" s="31">
        <v>1</v>
      </c>
      <c r="G86" s="31">
        <v>0</v>
      </c>
      <c r="H86" s="32">
        <f t="shared" si="21"/>
        <v>0</v>
      </c>
      <c r="I86" s="32">
        <f t="shared" si="22"/>
        <v>320</v>
      </c>
      <c r="J86" s="32">
        <f t="shared" si="23"/>
        <v>480</v>
      </c>
      <c r="K86" s="32">
        <f t="shared" si="24"/>
        <v>0</v>
      </c>
      <c r="L86" s="32">
        <f t="shared" si="25"/>
        <v>800</v>
      </c>
      <c r="M86" s="50">
        <v>1500</v>
      </c>
      <c r="N86" s="51">
        <f t="shared" si="26"/>
        <v>2300</v>
      </c>
      <c r="O86" s="31">
        <v>5</v>
      </c>
      <c r="P86" s="52">
        <f t="shared" si="14"/>
        <v>2305</v>
      </c>
      <c r="Q86" s="56" t="s">
        <v>99</v>
      </c>
    </row>
    <row r="87" spans="1:17" s="3" customFormat="1" ht="18" customHeight="1">
      <c r="A87" s="29">
        <v>83</v>
      </c>
      <c r="B87" s="31" t="s">
        <v>104</v>
      </c>
      <c r="C87" s="31">
        <v>1</v>
      </c>
      <c r="D87" s="31">
        <v>0</v>
      </c>
      <c r="E87" s="31">
        <v>0</v>
      </c>
      <c r="F87" s="31">
        <v>0</v>
      </c>
      <c r="G87" s="31">
        <v>0</v>
      </c>
      <c r="H87" s="32">
        <f t="shared" si="21"/>
        <v>0</v>
      </c>
      <c r="I87" s="32">
        <f t="shared" si="22"/>
        <v>0</v>
      </c>
      <c r="J87" s="32">
        <f t="shared" si="23"/>
        <v>0</v>
      </c>
      <c r="K87" s="32">
        <f t="shared" si="24"/>
        <v>0</v>
      </c>
      <c r="L87" s="32">
        <f t="shared" si="25"/>
        <v>0</v>
      </c>
      <c r="M87" s="50">
        <v>800</v>
      </c>
      <c r="N87" s="51">
        <f t="shared" si="26"/>
        <v>800</v>
      </c>
      <c r="O87" s="31">
        <v>5</v>
      </c>
      <c r="P87" s="52">
        <f t="shared" si="14"/>
        <v>805</v>
      </c>
      <c r="Q87" s="56" t="s">
        <v>99</v>
      </c>
    </row>
    <row r="88" spans="1:17" s="3" customFormat="1" ht="18" customHeight="1">
      <c r="A88" s="29">
        <v>84</v>
      </c>
      <c r="B88" s="31" t="s">
        <v>105</v>
      </c>
      <c r="C88" s="31">
        <v>1</v>
      </c>
      <c r="D88" s="31">
        <v>0</v>
      </c>
      <c r="E88" s="31">
        <v>0</v>
      </c>
      <c r="F88" s="31">
        <v>1</v>
      </c>
      <c r="G88" s="31">
        <v>0</v>
      </c>
      <c r="H88" s="32">
        <f t="shared" si="21"/>
        <v>0</v>
      </c>
      <c r="I88" s="32">
        <f t="shared" si="22"/>
        <v>0</v>
      </c>
      <c r="J88" s="32">
        <f t="shared" si="23"/>
        <v>480</v>
      </c>
      <c r="K88" s="32">
        <f t="shared" si="24"/>
        <v>0</v>
      </c>
      <c r="L88" s="32">
        <f t="shared" si="25"/>
        <v>480</v>
      </c>
      <c r="M88" s="50">
        <v>590</v>
      </c>
      <c r="N88" s="51">
        <f t="shared" si="26"/>
        <v>1070</v>
      </c>
      <c r="O88" s="31">
        <v>5</v>
      </c>
      <c r="P88" s="52">
        <f t="shared" si="14"/>
        <v>1075</v>
      </c>
      <c r="Q88" s="56" t="s">
        <v>99</v>
      </c>
    </row>
    <row r="89" spans="1:17" s="3" customFormat="1" ht="18" customHeight="1">
      <c r="A89" s="29">
        <v>85</v>
      </c>
      <c r="B89" s="31" t="s">
        <v>106</v>
      </c>
      <c r="C89" s="31">
        <v>1</v>
      </c>
      <c r="D89" s="31">
        <v>0</v>
      </c>
      <c r="E89" s="31">
        <v>0</v>
      </c>
      <c r="F89" s="31">
        <v>1</v>
      </c>
      <c r="G89" s="31">
        <v>0</v>
      </c>
      <c r="H89" s="32">
        <f t="shared" si="21"/>
        <v>0</v>
      </c>
      <c r="I89" s="32">
        <f t="shared" si="22"/>
        <v>0</v>
      </c>
      <c r="J89" s="32">
        <f t="shared" si="23"/>
        <v>480</v>
      </c>
      <c r="K89" s="32">
        <f t="shared" si="24"/>
        <v>0</v>
      </c>
      <c r="L89" s="32">
        <f t="shared" si="25"/>
        <v>480</v>
      </c>
      <c r="M89" s="50">
        <v>720</v>
      </c>
      <c r="N89" s="51">
        <f t="shared" si="26"/>
        <v>1200</v>
      </c>
      <c r="O89" s="31">
        <v>5</v>
      </c>
      <c r="P89" s="52">
        <f t="shared" si="14"/>
        <v>1205</v>
      </c>
      <c r="Q89" s="56" t="s">
        <v>99</v>
      </c>
    </row>
    <row r="90" spans="1:17" s="3" customFormat="1" ht="18" customHeight="1">
      <c r="A90" s="29">
        <v>86</v>
      </c>
      <c r="B90" s="31" t="s">
        <v>107</v>
      </c>
      <c r="C90" s="31">
        <v>1</v>
      </c>
      <c r="D90" s="31">
        <v>1</v>
      </c>
      <c r="E90" s="31">
        <v>0</v>
      </c>
      <c r="F90" s="31">
        <v>0</v>
      </c>
      <c r="G90" s="31">
        <v>0</v>
      </c>
      <c r="H90" s="32">
        <f t="shared" si="21"/>
        <v>240</v>
      </c>
      <c r="I90" s="32">
        <f t="shared" si="22"/>
        <v>0</v>
      </c>
      <c r="J90" s="32">
        <f t="shared" si="23"/>
        <v>0</v>
      </c>
      <c r="K90" s="32">
        <f t="shared" si="24"/>
        <v>0</v>
      </c>
      <c r="L90" s="32">
        <f t="shared" si="25"/>
        <v>240</v>
      </c>
      <c r="M90" s="50">
        <v>750</v>
      </c>
      <c r="N90" s="51">
        <f t="shared" si="26"/>
        <v>990</v>
      </c>
      <c r="O90" s="31">
        <v>5</v>
      </c>
      <c r="P90" s="52">
        <f t="shared" si="14"/>
        <v>995</v>
      </c>
      <c r="Q90" s="56" t="s">
        <v>108</v>
      </c>
    </row>
    <row r="91" spans="1:17" s="3" customFormat="1" ht="18" customHeight="1">
      <c r="A91" s="29">
        <v>87</v>
      </c>
      <c r="B91" s="31" t="s">
        <v>109</v>
      </c>
      <c r="C91" s="31">
        <v>2</v>
      </c>
      <c r="D91" s="31">
        <v>0</v>
      </c>
      <c r="E91" s="31">
        <v>0</v>
      </c>
      <c r="F91" s="31">
        <v>0</v>
      </c>
      <c r="G91" s="31">
        <v>0</v>
      </c>
      <c r="H91" s="32">
        <f t="shared" si="21"/>
        <v>0</v>
      </c>
      <c r="I91" s="32">
        <f t="shared" si="22"/>
        <v>0</v>
      </c>
      <c r="J91" s="32">
        <f t="shared" si="23"/>
        <v>0</v>
      </c>
      <c r="K91" s="32">
        <f t="shared" si="24"/>
        <v>0</v>
      </c>
      <c r="L91" s="32">
        <f t="shared" si="25"/>
        <v>0</v>
      </c>
      <c r="M91" s="53">
        <v>1346</v>
      </c>
      <c r="N91" s="51">
        <f t="shared" si="26"/>
        <v>1346</v>
      </c>
      <c r="O91" s="31">
        <v>5</v>
      </c>
      <c r="P91" s="52">
        <f t="shared" si="14"/>
        <v>1351</v>
      </c>
      <c r="Q91" s="56" t="s">
        <v>108</v>
      </c>
    </row>
    <row r="92" spans="1:17" s="3" customFormat="1" ht="18" customHeight="1">
      <c r="A92" s="29">
        <v>88</v>
      </c>
      <c r="B92" s="31" t="s">
        <v>110</v>
      </c>
      <c r="C92" s="31">
        <v>1</v>
      </c>
      <c r="D92" s="31">
        <v>0</v>
      </c>
      <c r="E92" s="31">
        <v>0</v>
      </c>
      <c r="F92" s="31">
        <v>0</v>
      </c>
      <c r="G92" s="31">
        <v>0</v>
      </c>
      <c r="H92" s="32">
        <f t="shared" si="21"/>
        <v>0</v>
      </c>
      <c r="I92" s="32">
        <f t="shared" si="22"/>
        <v>0</v>
      </c>
      <c r="J92" s="32">
        <f t="shared" si="23"/>
        <v>0</v>
      </c>
      <c r="K92" s="32">
        <f t="shared" si="24"/>
        <v>0</v>
      </c>
      <c r="L92" s="32">
        <f t="shared" si="25"/>
        <v>0</v>
      </c>
      <c r="M92" s="50">
        <v>680</v>
      </c>
      <c r="N92" s="51">
        <f t="shared" si="26"/>
        <v>680</v>
      </c>
      <c r="O92" s="31">
        <v>5</v>
      </c>
      <c r="P92" s="52">
        <f t="shared" si="14"/>
        <v>685</v>
      </c>
      <c r="Q92" s="56" t="s">
        <v>108</v>
      </c>
    </row>
    <row r="93" spans="1:17" s="3" customFormat="1" ht="18" customHeight="1">
      <c r="A93" s="29">
        <v>89</v>
      </c>
      <c r="B93" s="31" t="s">
        <v>111</v>
      </c>
      <c r="C93" s="31">
        <v>1</v>
      </c>
      <c r="D93" s="31">
        <v>1</v>
      </c>
      <c r="E93" s="31">
        <v>0</v>
      </c>
      <c r="F93" s="31">
        <v>0</v>
      </c>
      <c r="G93" s="31">
        <v>0</v>
      </c>
      <c r="H93" s="32">
        <f t="shared" si="21"/>
        <v>240</v>
      </c>
      <c r="I93" s="32">
        <f t="shared" si="22"/>
        <v>0</v>
      </c>
      <c r="J93" s="32">
        <f t="shared" si="23"/>
        <v>0</v>
      </c>
      <c r="K93" s="32">
        <f t="shared" si="24"/>
        <v>0</v>
      </c>
      <c r="L93" s="32">
        <f t="shared" si="25"/>
        <v>240</v>
      </c>
      <c r="M93" s="50">
        <v>800</v>
      </c>
      <c r="N93" s="51">
        <f t="shared" si="26"/>
        <v>1040</v>
      </c>
      <c r="O93" s="31">
        <v>5</v>
      </c>
      <c r="P93" s="52">
        <f t="shared" si="14"/>
        <v>1045</v>
      </c>
      <c r="Q93" s="56" t="s">
        <v>108</v>
      </c>
    </row>
    <row r="94" spans="1:17" s="3" customFormat="1" ht="18" customHeight="1">
      <c r="A94" s="29">
        <v>90</v>
      </c>
      <c r="B94" s="31" t="s">
        <v>112</v>
      </c>
      <c r="C94" s="31">
        <v>1</v>
      </c>
      <c r="D94" s="31">
        <v>0</v>
      </c>
      <c r="E94" s="31">
        <v>0</v>
      </c>
      <c r="F94" s="31">
        <v>0</v>
      </c>
      <c r="G94" s="31">
        <v>0</v>
      </c>
      <c r="H94" s="32">
        <f t="shared" si="21"/>
        <v>0</v>
      </c>
      <c r="I94" s="32">
        <f t="shared" si="22"/>
        <v>0</v>
      </c>
      <c r="J94" s="32">
        <f t="shared" si="23"/>
        <v>0</v>
      </c>
      <c r="K94" s="32">
        <f t="shared" si="24"/>
        <v>0</v>
      </c>
      <c r="L94" s="32">
        <f t="shared" si="25"/>
        <v>0</v>
      </c>
      <c r="M94" s="50">
        <v>660</v>
      </c>
      <c r="N94" s="51">
        <f t="shared" si="26"/>
        <v>660</v>
      </c>
      <c r="O94" s="31">
        <v>5</v>
      </c>
      <c r="P94" s="52">
        <f t="shared" si="14"/>
        <v>665</v>
      </c>
      <c r="Q94" s="56" t="s">
        <v>108</v>
      </c>
    </row>
    <row r="95" spans="1:17" s="3" customFormat="1" ht="18" customHeight="1">
      <c r="A95" s="29">
        <v>91</v>
      </c>
      <c r="B95" s="31" t="s">
        <v>113</v>
      </c>
      <c r="C95" s="31">
        <v>1</v>
      </c>
      <c r="D95" s="31">
        <v>0</v>
      </c>
      <c r="E95" s="31">
        <v>0</v>
      </c>
      <c r="F95" s="31">
        <v>0</v>
      </c>
      <c r="G95" s="31">
        <v>0</v>
      </c>
      <c r="H95" s="32">
        <f t="shared" si="21"/>
        <v>0</v>
      </c>
      <c r="I95" s="32">
        <f t="shared" si="22"/>
        <v>0</v>
      </c>
      <c r="J95" s="32">
        <f t="shared" si="23"/>
        <v>0</v>
      </c>
      <c r="K95" s="32">
        <f t="shared" si="24"/>
        <v>0</v>
      </c>
      <c r="L95" s="32">
        <f t="shared" si="25"/>
        <v>0</v>
      </c>
      <c r="M95" s="50">
        <v>590</v>
      </c>
      <c r="N95" s="51">
        <f t="shared" si="26"/>
        <v>590</v>
      </c>
      <c r="O95" s="31">
        <v>5</v>
      </c>
      <c r="P95" s="52">
        <f t="shared" si="14"/>
        <v>595</v>
      </c>
      <c r="Q95" s="56" t="s">
        <v>108</v>
      </c>
    </row>
    <row r="96" spans="1:17" s="3" customFormat="1" ht="18" customHeight="1">
      <c r="A96" s="29">
        <v>92</v>
      </c>
      <c r="B96" s="31" t="s">
        <v>114</v>
      </c>
      <c r="C96" s="31">
        <v>3</v>
      </c>
      <c r="D96" s="31">
        <v>0</v>
      </c>
      <c r="E96" s="31">
        <v>0</v>
      </c>
      <c r="F96" s="31">
        <v>0</v>
      </c>
      <c r="G96" s="31">
        <v>0</v>
      </c>
      <c r="H96" s="32">
        <f t="shared" si="21"/>
        <v>0</v>
      </c>
      <c r="I96" s="32">
        <f t="shared" si="22"/>
        <v>0</v>
      </c>
      <c r="J96" s="32">
        <f t="shared" si="23"/>
        <v>0</v>
      </c>
      <c r="K96" s="32">
        <f t="shared" si="24"/>
        <v>0</v>
      </c>
      <c r="L96" s="32">
        <f t="shared" si="25"/>
        <v>0</v>
      </c>
      <c r="M96" s="50">
        <v>1600</v>
      </c>
      <c r="N96" s="51">
        <f t="shared" si="26"/>
        <v>1600</v>
      </c>
      <c r="O96" s="31">
        <v>5</v>
      </c>
      <c r="P96" s="52">
        <f t="shared" si="14"/>
        <v>1605</v>
      </c>
      <c r="Q96" s="56" t="s">
        <v>108</v>
      </c>
    </row>
    <row r="97" spans="1:17" s="3" customFormat="1" ht="18" customHeight="1">
      <c r="A97" s="29">
        <v>93</v>
      </c>
      <c r="B97" s="31" t="s">
        <v>115</v>
      </c>
      <c r="C97" s="31">
        <v>1</v>
      </c>
      <c r="D97" s="31">
        <v>1</v>
      </c>
      <c r="E97" s="31">
        <v>0</v>
      </c>
      <c r="F97" s="31">
        <v>0</v>
      </c>
      <c r="G97" s="31">
        <v>0</v>
      </c>
      <c r="H97" s="32">
        <f t="shared" si="21"/>
        <v>240</v>
      </c>
      <c r="I97" s="32">
        <f t="shared" si="22"/>
        <v>0</v>
      </c>
      <c r="J97" s="32">
        <f t="shared" si="23"/>
        <v>0</v>
      </c>
      <c r="K97" s="32">
        <f t="shared" si="24"/>
        <v>0</v>
      </c>
      <c r="L97" s="32">
        <f t="shared" si="25"/>
        <v>240</v>
      </c>
      <c r="M97" s="50">
        <v>790</v>
      </c>
      <c r="N97" s="51">
        <f t="shared" si="26"/>
        <v>1030</v>
      </c>
      <c r="O97" s="31">
        <v>5</v>
      </c>
      <c r="P97" s="52">
        <f t="shared" si="14"/>
        <v>1035</v>
      </c>
      <c r="Q97" s="56" t="s">
        <v>108</v>
      </c>
    </row>
    <row r="98" spans="1:17" s="3" customFormat="1" ht="18" customHeight="1">
      <c r="A98" s="29">
        <v>94</v>
      </c>
      <c r="B98" s="31" t="s">
        <v>116</v>
      </c>
      <c r="C98" s="31">
        <v>2</v>
      </c>
      <c r="D98" s="31">
        <v>0</v>
      </c>
      <c r="E98" s="31">
        <v>0</v>
      </c>
      <c r="F98" s="31">
        <v>0</v>
      </c>
      <c r="G98" s="31">
        <v>0</v>
      </c>
      <c r="H98" s="32">
        <f t="shared" si="21"/>
        <v>0</v>
      </c>
      <c r="I98" s="32">
        <f t="shared" si="22"/>
        <v>0</v>
      </c>
      <c r="J98" s="32">
        <f t="shared" si="23"/>
        <v>0</v>
      </c>
      <c r="K98" s="32">
        <f t="shared" si="24"/>
        <v>0</v>
      </c>
      <c r="L98" s="32">
        <f t="shared" si="25"/>
        <v>0</v>
      </c>
      <c r="M98" s="53">
        <v>900</v>
      </c>
      <c r="N98" s="51">
        <f t="shared" si="26"/>
        <v>900</v>
      </c>
      <c r="O98" s="31">
        <v>5</v>
      </c>
      <c r="P98" s="52">
        <f t="shared" si="14"/>
        <v>905</v>
      </c>
      <c r="Q98" s="56" t="s">
        <v>108</v>
      </c>
    </row>
    <row r="99" spans="1:17" s="3" customFormat="1" ht="18" customHeight="1">
      <c r="A99" s="29">
        <v>95</v>
      </c>
      <c r="B99" s="31" t="s">
        <v>117</v>
      </c>
      <c r="C99" s="31">
        <v>2</v>
      </c>
      <c r="D99" s="31">
        <v>0</v>
      </c>
      <c r="E99" s="31">
        <v>0</v>
      </c>
      <c r="F99" s="31">
        <v>0</v>
      </c>
      <c r="G99" s="31">
        <v>0</v>
      </c>
      <c r="H99" s="32">
        <f t="shared" si="21"/>
        <v>0</v>
      </c>
      <c r="I99" s="32">
        <f t="shared" si="22"/>
        <v>0</v>
      </c>
      <c r="J99" s="32">
        <f t="shared" si="23"/>
        <v>0</v>
      </c>
      <c r="K99" s="32">
        <f t="shared" si="24"/>
        <v>0</v>
      </c>
      <c r="L99" s="32">
        <f t="shared" si="25"/>
        <v>0</v>
      </c>
      <c r="M99" s="53">
        <v>1300</v>
      </c>
      <c r="N99" s="51">
        <f t="shared" si="26"/>
        <v>1300</v>
      </c>
      <c r="O99" s="31">
        <v>5</v>
      </c>
      <c r="P99" s="52">
        <f t="shared" si="14"/>
        <v>1305</v>
      </c>
      <c r="Q99" s="56" t="s">
        <v>108</v>
      </c>
    </row>
    <row r="100" spans="1:17" s="3" customFormat="1" ht="18" customHeight="1">
      <c r="A100" s="29">
        <v>96</v>
      </c>
      <c r="B100" s="31" t="s">
        <v>118</v>
      </c>
      <c r="C100" s="31">
        <v>1</v>
      </c>
      <c r="D100" s="31">
        <v>0</v>
      </c>
      <c r="E100" s="31">
        <v>0</v>
      </c>
      <c r="F100" s="31">
        <v>0</v>
      </c>
      <c r="G100" s="31">
        <v>0</v>
      </c>
      <c r="H100" s="32">
        <f t="shared" si="21"/>
        <v>0</v>
      </c>
      <c r="I100" s="32">
        <f t="shared" si="22"/>
        <v>0</v>
      </c>
      <c r="J100" s="32">
        <f t="shared" si="23"/>
        <v>0</v>
      </c>
      <c r="K100" s="32">
        <f t="shared" si="24"/>
        <v>0</v>
      </c>
      <c r="L100" s="32">
        <f t="shared" si="25"/>
        <v>0</v>
      </c>
      <c r="M100" s="50">
        <v>800</v>
      </c>
      <c r="N100" s="51">
        <f t="shared" si="26"/>
        <v>800</v>
      </c>
      <c r="O100" s="31">
        <v>5</v>
      </c>
      <c r="P100" s="52">
        <f t="shared" si="14"/>
        <v>805</v>
      </c>
      <c r="Q100" s="56" t="s">
        <v>108</v>
      </c>
    </row>
    <row r="101" spans="1:17" s="3" customFormat="1" ht="18" customHeight="1">
      <c r="A101" s="29">
        <v>97</v>
      </c>
      <c r="B101" s="31" t="s">
        <v>119</v>
      </c>
      <c r="C101" s="31">
        <v>1</v>
      </c>
      <c r="D101" s="31">
        <v>0</v>
      </c>
      <c r="E101" s="31">
        <v>0</v>
      </c>
      <c r="F101" s="31">
        <v>1</v>
      </c>
      <c r="G101" s="31">
        <v>0</v>
      </c>
      <c r="H101" s="32">
        <f t="shared" si="21"/>
        <v>0</v>
      </c>
      <c r="I101" s="32">
        <f t="shared" si="22"/>
        <v>0</v>
      </c>
      <c r="J101" s="32">
        <f t="shared" si="23"/>
        <v>480</v>
      </c>
      <c r="K101" s="32">
        <f t="shared" si="24"/>
        <v>0</v>
      </c>
      <c r="L101" s="32">
        <f t="shared" si="25"/>
        <v>480</v>
      </c>
      <c r="M101" s="50">
        <v>800</v>
      </c>
      <c r="N101" s="51">
        <f t="shared" si="26"/>
        <v>1280</v>
      </c>
      <c r="O101" s="31">
        <v>5</v>
      </c>
      <c r="P101" s="52">
        <f t="shared" si="14"/>
        <v>1285</v>
      </c>
      <c r="Q101" s="56" t="s">
        <v>108</v>
      </c>
    </row>
    <row r="102" spans="1:17" s="3" customFormat="1" ht="18" customHeight="1">
      <c r="A102" s="29">
        <v>98</v>
      </c>
      <c r="B102" s="31" t="s">
        <v>120</v>
      </c>
      <c r="C102" s="31">
        <v>1</v>
      </c>
      <c r="D102" s="31">
        <v>0</v>
      </c>
      <c r="E102" s="31">
        <v>0</v>
      </c>
      <c r="F102" s="31">
        <v>1</v>
      </c>
      <c r="G102" s="31">
        <v>0</v>
      </c>
      <c r="H102" s="32">
        <f t="shared" si="21"/>
        <v>0</v>
      </c>
      <c r="I102" s="32">
        <f t="shared" si="22"/>
        <v>0</v>
      </c>
      <c r="J102" s="32">
        <f t="shared" si="23"/>
        <v>480</v>
      </c>
      <c r="K102" s="32">
        <f t="shared" si="24"/>
        <v>0</v>
      </c>
      <c r="L102" s="32">
        <f t="shared" si="25"/>
        <v>480</v>
      </c>
      <c r="M102" s="50">
        <v>800</v>
      </c>
      <c r="N102" s="51">
        <f t="shared" si="26"/>
        <v>1280</v>
      </c>
      <c r="O102" s="31">
        <v>5</v>
      </c>
      <c r="P102" s="52">
        <f t="shared" si="14"/>
        <v>1285</v>
      </c>
      <c r="Q102" s="56" t="s">
        <v>108</v>
      </c>
    </row>
    <row r="103" spans="1:17" s="3" customFormat="1" ht="18" customHeight="1">
      <c r="A103" s="29">
        <v>99</v>
      </c>
      <c r="B103" s="31" t="s">
        <v>121</v>
      </c>
      <c r="C103" s="31">
        <v>1</v>
      </c>
      <c r="D103" s="31">
        <v>0</v>
      </c>
      <c r="E103" s="31">
        <v>0</v>
      </c>
      <c r="F103" s="31">
        <v>0</v>
      </c>
      <c r="G103" s="31">
        <v>0</v>
      </c>
      <c r="H103" s="32">
        <f t="shared" si="21"/>
        <v>0</v>
      </c>
      <c r="I103" s="32">
        <f t="shared" si="22"/>
        <v>0</v>
      </c>
      <c r="J103" s="32">
        <f t="shared" si="23"/>
        <v>0</v>
      </c>
      <c r="K103" s="32">
        <f t="shared" si="24"/>
        <v>0</v>
      </c>
      <c r="L103" s="32">
        <f t="shared" si="25"/>
        <v>0</v>
      </c>
      <c r="M103" s="50">
        <v>700</v>
      </c>
      <c r="N103" s="51">
        <f t="shared" si="26"/>
        <v>700</v>
      </c>
      <c r="O103" s="31">
        <v>5</v>
      </c>
      <c r="P103" s="52">
        <f t="shared" si="14"/>
        <v>705</v>
      </c>
      <c r="Q103" s="56" t="s">
        <v>108</v>
      </c>
    </row>
    <row r="104" spans="1:17" s="3" customFormat="1" ht="18" customHeight="1">
      <c r="A104" s="29">
        <v>100</v>
      </c>
      <c r="B104" s="31" t="s">
        <v>122</v>
      </c>
      <c r="C104" s="31">
        <v>3</v>
      </c>
      <c r="D104" s="31">
        <v>0</v>
      </c>
      <c r="E104" s="31">
        <v>0</v>
      </c>
      <c r="F104" s="31">
        <v>0</v>
      </c>
      <c r="G104" s="31">
        <v>0</v>
      </c>
      <c r="H104" s="32">
        <f t="shared" si="21"/>
        <v>0</v>
      </c>
      <c r="I104" s="32">
        <f t="shared" si="22"/>
        <v>0</v>
      </c>
      <c r="J104" s="32">
        <f t="shared" si="23"/>
        <v>0</v>
      </c>
      <c r="K104" s="32">
        <f t="shared" si="24"/>
        <v>0</v>
      </c>
      <c r="L104" s="32">
        <f t="shared" si="25"/>
        <v>0</v>
      </c>
      <c r="M104" s="50">
        <v>1540</v>
      </c>
      <c r="N104" s="51">
        <f t="shared" si="26"/>
        <v>1540</v>
      </c>
      <c r="O104" s="31">
        <v>5</v>
      </c>
      <c r="P104" s="52">
        <f t="shared" si="14"/>
        <v>1545</v>
      </c>
      <c r="Q104" s="56" t="s">
        <v>108</v>
      </c>
    </row>
    <row r="105" spans="1:17" s="3" customFormat="1" ht="18" customHeight="1">
      <c r="A105" s="29">
        <v>101</v>
      </c>
      <c r="B105" s="31" t="s">
        <v>123</v>
      </c>
      <c r="C105" s="31">
        <v>1</v>
      </c>
      <c r="D105" s="31">
        <v>0</v>
      </c>
      <c r="E105" s="31">
        <v>0</v>
      </c>
      <c r="F105" s="31">
        <v>0</v>
      </c>
      <c r="G105" s="31">
        <v>0</v>
      </c>
      <c r="H105" s="32">
        <f t="shared" si="21"/>
        <v>0</v>
      </c>
      <c r="I105" s="32">
        <f t="shared" si="22"/>
        <v>0</v>
      </c>
      <c r="J105" s="32">
        <f t="shared" si="23"/>
        <v>0</v>
      </c>
      <c r="K105" s="32">
        <f t="shared" si="24"/>
        <v>0</v>
      </c>
      <c r="L105" s="32">
        <f t="shared" si="25"/>
        <v>0</v>
      </c>
      <c r="M105" s="50">
        <v>685</v>
      </c>
      <c r="N105" s="51">
        <f t="shared" si="26"/>
        <v>685</v>
      </c>
      <c r="O105" s="31">
        <v>5</v>
      </c>
      <c r="P105" s="52">
        <f t="shared" si="14"/>
        <v>690</v>
      </c>
      <c r="Q105" s="56" t="s">
        <v>108</v>
      </c>
    </row>
    <row r="106" spans="1:17" s="3" customFormat="1" ht="18" customHeight="1">
      <c r="A106" s="29">
        <v>102</v>
      </c>
      <c r="B106" s="31" t="s">
        <v>124</v>
      </c>
      <c r="C106" s="31">
        <v>1</v>
      </c>
      <c r="D106" s="31">
        <v>0</v>
      </c>
      <c r="E106" s="31">
        <v>0</v>
      </c>
      <c r="F106" s="31">
        <v>1</v>
      </c>
      <c r="G106" s="31">
        <v>0</v>
      </c>
      <c r="H106" s="32">
        <f t="shared" si="21"/>
        <v>0</v>
      </c>
      <c r="I106" s="32">
        <f t="shared" si="22"/>
        <v>0</v>
      </c>
      <c r="J106" s="32">
        <f t="shared" si="23"/>
        <v>480</v>
      </c>
      <c r="K106" s="32">
        <f t="shared" si="24"/>
        <v>0</v>
      </c>
      <c r="L106" s="32">
        <f t="shared" si="25"/>
        <v>480</v>
      </c>
      <c r="M106" s="50">
        <v>760</v>
      </c>
      <c r="N106" s="51">
        <f t="shared" si="26"/>
        <v>1240</v>
      </c>
      <c r="O106" s="31">
        <v>5</v>
      </c>
      <c r="P106" s="52">
        <f t="shared" si="14"/>
        <v>1245</v>
      </c>
      <c r="Q106" s="56" t="s">
        <v>108</v>
      </c>
    </row>
    <row r="107" spans="1:17" s="3" customFormat="1" ht="18" customHeight="1">
      <c r="A107" s="29">
        <v>103</v>
      </c>
      <c r="B107" s="31" t="s">
        <v>125</v>
      </c>
      <c r="C107" s="31">
        <v>1</v>
      </c>
      <c r="D107" s="31">
        <v>0</v>
      </c>
      <c r="E107" s="31">
        <v>0</v>
      </c>
      <c r="F107" s="31">
        <v>1</v>
      </c>
      <c r="G107" s="31">
        <v>0</v>
      </c>
      <c r="H107" s="32">
        <f t="shared" si="21"/>
        <v>0</v>
      </c>
      <c r="I107" s="32">
        <f t="shared" si="22"/>
        <v>0</v>
      </c>
      <c r="J107" s="32">
        <f t="shared" si="23"/>
        <v>480</v>
      </c>
      <c r="K107" s="32">
        <f t="shared" si="24"/>
        <v>0</v>
      </c>
      <c r="L107" s="32">
        <f t="shared" si="25"/>
        <v>480</v>
      </c>
      <c r="M107" s="50">
        <v>800</v>
      </c>
      <c r="N107" s="51">
        <f t="shared" si="26"/>
        <v>1280</v>
      </c>
      <c r="O107" s="31">
        <v>5</v>
      </c>
      <c r="P107" s="52">
        <f t="shared" si="14"/>
        <v>1285</v>
      </c>
      <c r="Q107" s="56" t="s">
        <v>108</v>
      </c>
    </row>
    <row r="108" spans="1:17" s="3" customFormat="1" ht="18" customHeight="1">
      <c r="A108" s="29">
        <v>104</v>
      </c>
      <c r="B108" s="31" t="s">
        <v>126</v>
      </c>
      <c r="C108" s="31">
        <v>1</v>
      </c>
      <c r="D108" s="31">
        <v>0</v>
      </c>
      <c r="E108" s="31">
        <v>0</v>
      </c>
      <c r="F108" s="31">
        <v>1</v>
      </c>
      <c r="G108" s="31">
        <v>0</v>
      </c>
      <c r="H108" s="32">
        <f t="shared" si="21"/>
        <v>0</v>
      </c>
      <c r="I108" s="32">
        <f t="shared" si="22"/>
        <v>0</v>
      </c>
      <c r="J108" s="32">
        <f t="shared" si="23"/>
        <v>480</v>
      </c>
      <c r="K108" s="32">
        <f t="shared" si="24"/>
        <v>0</v>
      </c>
      <c r="L108" s="32">
        <f t="shared" si="25"/>
        <v>480</v>
      </c>
      <c r="M108" s="50">
        <v>800</v>
      </c>
      <c r="N108" s="51">
        <f t="shared" si="26"/>
        <v>1280</v>
      </c>
      <c r="O108" s="31">
        <v>5</v>
      </c>
      <c r="P108" s="52">
        <f t="shared" si="14"/>
        <v>1285</v>
      </c>
      <c r="Q108" s="56" t="s">
        <v>108</v>
      </c>
    </row>
    <row r="109" spans="1:17" s="3" customFormat="1" ht="18" customHeight="1">
      <c r="A109" s="29">
        <v>105</v>
      </c>
      <c r="B109" s="31" t="s">
        <v>127</v>
      </c>
      <c r="C109" s="31">
        <v>2</v>
      </c>
      <c r="D109" s="31">
        <v>0</v>
      </c>
      <c r="E109" s="31">
        <v>1</v>
      </c>
      <c r="F109" s="31">
        <v>0</v>
      </c>
      <c r="G109" s="31">
        <v>0</v>
      </c>
      <c r="H109" s="32">
        <f t="shared" si="21"/>
        <v>0</v>
      </c>
      <c r="I109" s="32">
        <f t="shared" si="22"/>
        <v>320</v>
      </c>
      <c r="J109" s="32">
        <f t="shared" si="23"/>
        <v>0</v>
      </c>
      <c r="K109" s="32">
        <f t="shared" si="24"/>
        <v>0</v>
      </c>
      <c r="L109" s="32">
        <f t="shared" si="25"/>
        <v>320</v>
      </c>
      <c r="M109" s="53">
        <v>1100</v>
      </c>
      <c r="N109" s="51">
        <f t="shared" si="26"/>
        <v>1420</v>
      </c>
      <c r="O109" s="31">
        <v>5</v>
      </c>
      <c r="P109" s="52">
        <f t="shared" si="14"/>
        <v>1425</v>
      </c>
      <c r="Q109" s="56" t="s">
        <v>108</v>
      </c>
    </row>
    <row r="110" spans="1:17" s="3" customFormat="1" ht="18" customHeight="1">
      <c r="A110" s="29">
        <v>106</v>
      </c>
      <c r="B110" s="31" t="s">
        <v>128</v>
      </c>
      <c r="C110" s="31">
        <v>1</v>
      </c>
      <c r="D110" s="31">
        <v>1</v>
      </c>
      <c r="E110" s="31">
        <v>0</v>
      </c>
      <c r="F110" s="31">
        <v>0</v>
      </c>
      <c r="G110" s="31">
        <v>0</v>
      </c>
      <c r="H110" s="32">
        <f t="shared" si="21"/>
        <v>240</v>
      </c>
      <c r="I110" s="32">
        <f t="shared" si="22"/>
        <v>0</v>
      </c>
      <c r="J110" s="32">
        <f t="shared" si="23"/>
        <v>0</v>
      </c>
      <c r="K110" s="32">
        <f t="shared" si="24"/>
        <v>0</v>
      </c>
      <c r="L110" s="32">
        <f t="shared" si="25"/>
        <v>240</v>
      </c>
      <c r="M110" s="50">
        <v>800</v>
      </c>
      <c r="N110" s="51">
        <f t="shared" si="26"/>
        <v>1040</v>
      </c>
      <c r="O110" s="31">
        <v>5</v>
      </c>
      <c r="P110" s="52">
        <f t="shared" si="14"/>
        <v>1045</v>
      </c>
      <c r="Q110" s="56" t="s">
        <v>108</v>
      </c>
    </row>
    <row r="111" spans="1:17" s="3" customFormat="1" ht="18" customHeight="1">
      <c r="A111" s="29">
        <v>107</v>
      </c>
      <c r="B111" s="31" t="s">
        <v>129</v>
      </c>
      <c r="C111" s="31">
        <v>3</v>
      </c>
      <c r="D111" s="31">
        <v>0</v>
      </c>
      <c r="E111" s="31">
        <v>1</v>
      </c>
      <c r="F111" s="31">
        <v>0</v>
      </c>
      <c r="G111" s="31">
        <v>0</v>
      </c>
      <c r="H111" s="32">
        <f t="shared" si="21"/>
        <v>0</v>
      </c>
      <c r="I111" s="32">
        <f t="shared" si="22"/>
        <v>320</v>
      </c>
      <c r="J111" s="32">
        <f t="shared" si="23"/>
        <v>0</v>
      </c>
      <c r="K111" s="32">
        <f t="shared" si="24"/>
        <v>0</v>
      </c>
      <c r="L111" s="32">
        <f t="shared" si="25"/>
        <v>320</v>
      </c>
      <c r="M111" s="50">
        <v>1460</v>
      </c>
      <c r="N111" s="51">
        <f t="shared" si="26"/>
        <v>1780</v>
      </c>
      <c r="O111" s="31">
        <v>5</v>
      </c>
      <c r="P111" s="52">
        <f t="shared" si="14"/>
        <v>1785</v>
      </c>
      <c r="Q111" s="56" t="s">
        <v>130</v>
      </c>
    </row>
    <row r="112" spans="1:17" s="3" customFormat="1" ht="18" customHeight="1">
      <c r="A112" s="29">
        <v>108</v>
      </c>
      <c r="B112" s="31" t="s">
        <v>131</v>
      </c>
      <c r="C112" s="31">
        <v>1</v>
      </c>
      <c r="D112" s="31">
        <v>0</v>
      </c>
      <c r="E112" s="31">
        <v>0</v>
      </c>
      <c r="F112" s="31">
        <v>0</v>
      </c>
      <c r="G112" s="31">
        <v>0</v>
      </c>
      <c r="H112" s="32">
        <f t="shared" si="21"/>
        <v>0</v>
      </c>
      <c r="I112" s="32">
        <f t="shared" si="22"/>
        <v>0</v>
      </c>
      <c r="J112" s="32">
        <f t="shared" si="23"/>
        <v>0</v>
      </c>
      <c r="K112" s="32">
        <f t="shared" si="24"/>
        <v>0</v>
      </c>
      <c r="L112" s="32">
        <f t="shared" si="25"/>
        <v>0</v>
      </c>
      <c r="M112" s="50">
        <v>670</v>
      </c>
      <c r="N112" s="51">
        <f t="shared" si="26"/>
        <v>670</v>
      </c>
      <c r="O112" s="31">
        <v>5</v>
      </c>
      <c r="P112" s="52">
        <f t="shared" si="14"/>
        <v>675</v>
      </c>
      <c r="Q112" s="56" t="s">
        <v>130</v>
      </c>
    </row>
    <row r="113" spans="1:17" s="3" customFormat="1" ht="18" customHeight="1">
      <c r="A113" s="29">
        <v>109</v>
      </c>
      <c r="B113" s="31" t="s">
        <v>132</v>
      </c>
      <c r="C113" s="31">
        <v>1</v>
      </c>
      <c r="D113" s="31">
        <v>0</v>
      </c>
      <c r="E113" s="31">
        <v>0</v>
      </c>
      <c r="F113" s="31">
        <v>1</v>
      </c>
      <c r="G113" s="31">
        <v>0</v>
      </c>
      <c r="H113" s="32">
        <f t="shared" si="21"/>
        <v>0</v>
      </c>
      <c r="I113" s="32">
        <f t="shared" si="22"/>
        <v>0</v>
      </c>
      <c r="J113" s="32">
        <f t="shared" si="23"/>
        <v>480</v>
      </c>
      <c r="K113" s="32">
        <f t="shared" si="24"/>
        <v>0</v>
      </c>
      <c r="L113" s="32">
        <f t="shared" si="25"/>
        <v>480</v>
      </c>
      <c r="M113" s="50">
        <v>750</v>
      </c>
      <c r="N113" s="51">
        <f t="shared" si="26"/>
        <v>1230</v>
      </c>
      <c r="O113" s="31">
        <v>5</v>
      </c>
      <c r="P113" s="52">
        <f t="shared" si="14"/>
        <v>1235</v>
      </c>
      <c r="Q113" s="56" t="s">
        <v>130</v>
      </c>
    </row>
    <row r="114" spans="1:17" s="3" customFormat="1" ht="18" customHeight="1">
      <c r="A114" s="29">
        <v>110</v>
      </c>
      <c r="B114" s="31" t="s">
        <v>133</v>
      </c>
      <c r="C114" s="31">
        <v>1</v>
      </c>
      <c r="D114" s="31">
        <v>0</v>
      </c>
      <c r="E114" s="31">
        <v>0</v>
      </c>
      <c r="F114" s="31">
        <v>0</v>
      </c>
      <c r="G114" s="31">
        <v>0</v>
      </c>
      <c r="H114" s="32">
        <f t="shared" si="21"/>
        <v>0</v>
      </c>
      <c r="I114" s="32">
        <f t="shared" si="22"/>
        <v>0</v>
      </c>
      <c r="J114" s="32">
        <f t="shared" si="23"/>
        <v>0</v>
      </c>
      <c r="K114" s="32">
        <f t="shared" si="24"/>
        <v>0</v>
      </c>
      <c r="L114" s="32">
        <f t="shared" si="25"/>
        <v>0</v>
      </c>
      <c r="M114" s="50">
        <v>730</v>
      </c>
      <c r="N114" s="51">
        <f t="shared" si="26"/>
        <v>730</v>
      </c>
      <c r="O114" s="31">
        <v>5</v>
      </c>
      <c r="P114" s="52">
        <f t="shared" si="14"/>
        <v>735</v>
      </c>
      <c r="Q114" s="56" t="s">
        <v>130</v>
      </c>
    </row>
    <row r="115" spans="1:17" s="3" customFormat="1" ht="18" customHeight="1">
      <c r="A115" s="29">
        <v>111</v>
      </c>
      <c r="B115" s="31" t="s">
        <v>134</v>
      </c>
      <c r="C115" s="31">
        <v>1</v>
      </c>
      <c r="D115" s="31">
        <v>1</v>
      </c>
      <c r="E115" s="31">
        <v>0</v>
      </c>
      <c r="F115" s="31">
        <v>0</v>
      </c>
      <c r="G115" s="31">
        <v>0</v>
      </c>
      <c r="H115" s="32">
        <f t="shared" si="21"/>
        <v>240</v>
      </c>
      <c r="I115" s="32">
        <f t="shared" si="22"/>
        <v>0</v>
      </c>
      <c r="J115" s="32">
        <f t="shared" si="23"/>
        <v>0</v>
      </c>
      <c r="K115" s="32">
        <f t="shared" si="24"/>
        <v>0</v>
      </c>
      <c r="L115" s="32">
        <f t="shared" si="25"/>
        <v>240</v>
      </c>
      <c r="M115" s="50">
        <v>680</v>
      </c>
      <c r="N115" s="51">
        <f t="shared" si="26"/>
        <v>920</v>
      </c>
      <c r="O115" s="31">
        <v>5</v>
      </c>
      <c r="P115" s="52">
        <f t="shared" si="14"/>
        <v>925</v>
      </c>
      <c r="Q115" s="56" t="s">
        <v>130</v>
      </c>
    </row>
    <row r="116" spans="1:17" s="3" customFormat="1" ht="18" customHeight="1">
      <c r="A116" s="29">
        <v>112</v>
      </c>
      <c r="B116" s="31" t="s">
        <v>135</v>
      </c>
      <c r="C116" s="31">
        <v>1</v>
      </c>
      <c r="D116" s="31">
        <v>0</v>
      </c>
      <c r="E116" s="31">
        <v>0</v>
      </c>
      <c r="F116" s="31">
        <v>0</v>
      </c>
      <c r="G116" s="31">
        <v>0</v>
      </c>
      <c r="H116" s="32">
        <f t="shared" si="21"/>
        <v>0</v>
      </c>
      <c r="I116" s="32">
        <f t="shared" si="22"/>
        <v>0</v>
      </c>
      <c r="J116" s="32">
        <f t="shared" si="23"/>
        <v>0</v>
      </c>
      <c r="K116" s="32">
        <f t="shared" si="24"/>
        <v>0</v>
      </c>
      <c r="L116" s="32">
        <f t="shared" si="25"/>
        <v>0</v>
      </c>
      <c r="M116" s="50">
        <v>660</v>
      </c>
      <c r="N116" s="51">
        <f t="shared" si="26"/>
        <v>660</v>
      </c>
      <c r="O116" s="31">
        <v>5</v>
      </c>
      <c r="P116" s="52">
        <f t="shared" si="14"/>
        <v>665</v>
      </c>
      <c r="Q116" s="56" t="s">
        <v>130</v>
      </c>
    </row>
    <row r="117" spans="1:17" s="3" customFormat="1" ht="18" customHeight="1">
      <c r="A117" s="29">
        <v>113</v>
      </c>
      <c r="B117" s="31" t="s">
        <v>136</v>
      </c>
      <c r="C117" s="31">
        <v>1</v>
      </c>
      <c r="D117" s="31">
        <v>0</v>
      </c>
      <c r="E117" s="31">
        <v>0</v>
      </c>
      <c r="F117" s="31">
        <v>1</v>
      </c>
      <c r="G117" s="31">
        <v>0</v>
      </c>
      <c r="H117" s="32">
        <f t="shared" si="21"/>
        <v>0</v>
      </c>
      <c r="I117" s="32">
        <f t="shared" si="22"/>
        <v>0</v>
      </c>
      <c r="J117" s="32">
        <f t="shared" si="23"/>
        <v>480</v>
      </c>
      <c r="K117" s="32">
        <f t="shared" si="24"/>
        <v>0</v>
      </c>
      <c r="L117" s="32">
        <f t="shared" si="25"/>
        <v>480</v>
      </c>
      <c r="M117" s="50">
        <v>800</v>
      </c>
      <c r="N117" s="51">
        <f t="shared" si="26"/>
        <v>1280</v>
      </c>
      <c r="O117" s="31">
        <v>5</v>
      </c>
      <c r="P117" s="52">
        <f t="shared" si="14"/>
        <v>1285</v>
      </c>
      <c r="Q117" s="56" t="s">
        <v>130</v>
      </c>
    </row>
    <row r="118" spans="1:17" s="3" customFormat="1" ht="18" customHeight="1">
      <c r="A118" s="29">
        <v>114</v>
      </c>
      <c r="B118" s="31" t="s">
        <v>137</v>
      </c>
      <c r="C118" s="31">
        <v>1</v>
      </c>
      <c r="D118" s="31">
        <v>0</v>
      </c>
      <c r="E118" s="31">
        <v>0</v>
      </c>
      <c r="F118" s="31">
        <v>0</v>
      </c>
      <c r="G118" s="31">
        <v>0</v>
      </c>
      <c r="H118" s="32">
        <f t="shared" si="21"/>
        <v>0</v>
      </c>
      <c r="I118" s="32">
        <f t="shared" si="22"/>
        <v>0</v>
      </c>
      <c r="J118" s="32">
        <f t="shared" si="23"/>
        <v>0</v>
      </c>
      <c r="K118" s="32">
        <f t="shared" si="24"/>
        <v>0</v>
      </c>
      <c r="L118" s="32">
        <f t="shared" si="25"/>
        <v>0</v>
      </c>
      <c r="M118" s="50">
        <v>650</v>
      </c>
      <c r="N118" s="51">
        <f t="shared" si="26"/>
        <v>650</v>
      </c>
      <c r="O118" s="31">
        <v>5</v>
      </c>
      <c r="P118" s="52">
        <f t="shared" si="14"/>
        <v>655</v>
      </c>
      <c r="Q118" s="56" t="s">
        <v>130</v>
      </c>
    </row>
    <row r="119" spans="1:17" s="3" customFormat="1" ht="18" customHeight="1">
      <c r="A119" s="29">
        <v>115</v>
      </c>
      <c r="B119" s="31" t="s">
        <v>138</v>
      </c>
      <c r="C119" s="31">
        <v>3</v>
      </c>
      <c r="D119" s="31">
        <v>0</v>
      </c>
      <c r="E119" s="31">
        <v>1</v>
      </c>
      <c r="F119" s="31">
        <v>1</v>
      </c>
      <c r="G119" s="31">
        <v>0</v>
      </c>
      <c r="H119" s="32">
        <f t="shared" si="21"/>
        <v>0</v>
      </c>
      <c r="I119" s="32">
        <f t="shared" si="22"/>
        <v>320</v>
      </c>
      <c r="J119" s="32">
        <f t="shared" si="23"/>
        <v>480</v>
      </c>
      <c r="K119" s="32">
        <f t="shared" si="24"/>
        <v>0</v>
      </c>
      <c r="L119" s="32">
        <f t="shared" si="25"/>
        <v>800</v>
      </c>
      <c r="M119" s="50">
        <v>399</v>
      </c>
      <c r="N119" s="51">
        <f t="shared" si="26"/>
        <v>1199</v>
      </c>
      <c r="O119" s="31">
        <v>5</v>
      </c>
      <c r="P119" s="52">
        <f t="shared" si="14"/>
        <v>1204</v>
      </c>
      <c r="Q119" s="56" t="s">
        <v>130</v>
      </c>
    </row>
    <row r="120" spans="1:17" s="3" customFormat="1" ht="18" customHeight="1">
      <c r="A120" s="29">
        <v>116</v>
      </c>
      <c r="B120" s="31" t="s">
        <v>139</v>
      </c>
      <c r="C120" s="31">
        <v>1</v>
      </c>
      <c r="D120" s="31">
        <v>0</v>
      </c>
      <c r="E120" s="31">
        <v>0</v>
      </c>
      <c r="F120" s="31">
        <v>1</v>
      </c>
      <c r="G120" s="31">
        <v>0</v>
      </c>
      <c r="H120" s="32">
        <f t="shared" si="21"/>
        <v>0</v>
      </c>
      <c r="I120" s="32">
        <f t="shared" si="22"/>
        <v>0</v>
      </c>
      <c r="J120" s="32">
        <f t="shared" si="23"/>
        <v>480</v>
      </c>
      <c r="K120" s="32">
        <f t="shared" si="24"/>
        <v>0</v>
      </c>
      <c r="L120" s="32">
        <f t="shared" si="25"/>
        <v>480</v>
      </c>
      <c r="M120" s="50">
        <v>760</v>
      </c>
      <c r="N120" s="51">
        <f t="shared" si="26"/>
        <v>1240</v>
      </c>
      <c r="O120" s="31">
        <v>5</v>
      </c>
      <c r="P120" s="52">
        <f t="shared" si="14"/>
        <v>1245</v>
      </c>
      <c r="Q120" s="56" t="s">
        <v>130</v>
      </c>
    </row>
    <row r="121" spans="1:17" s="3" customFormat="1" ht="18" customHeight="1">
      <c r="A121" s="29">
        <v>117</v>
      </c>
      <c r="B121" s="31" t="s">
        <v>140</v>
      </c>
      <c r="C121" s="31">
        <v>1</v>
      </c>
      <c r="D121" s="31">
        <v>0</v>
      </c>
      <c r="E121" s="31">
        <v>0</v>
      </c>
      <c r="F121" s="31">
        <v>0</v>
      </c>
      <c r="G121" s="31">
        <v>0</v>
      </c>
      <c r="H121" s="32">
        <f t="shared" si="21"/>
        <v>0</v>
      </c>
      <c r="I121" s="32">
        <f t="shared" si="22"/>
        <v>0</v>
      </c>
      <c r="J121" s="32">
        <f t="shared" si="23"/>
        <v>0</v>
      </c>
      <c r="K121" s="32">
        <f t="shared" si="24"/>
        <v>0</v>
      </c>
      <c r="L121" s="32">
        <f t="shared" si="25"/>
        <v>0</v>
      </c>
      <c r="M121" s="50">
        <v>400</v>
      </c>
      <c r="N121" s="51">
        <f t="shared" si="26"/>
        <v>400</v>
      </c>
      <c r="O121" s="31">
        <v>5</v>
      </c>
      <c r="P121" s="52">
        <f t="shared" si="14"/>
        <v>405</v>
      </c>
      <c r="Q121" s="56" t="s">
        <v>130</v>
      </c>
    </row>
    <row r="122" spans="1:17" s="3" customFormat="1" ht="18" customHeight="1">
      <c r="A122" s="29">
        <v>118</v>
      </c>
      <c r="B122" s="31" t="s">
        <v>141</v>
      </c>
      <c r="C122" s="31">
        <v>1</v>
      </c>
      <c r="D122" s="31">
        <v>0</v>
      </c>
      <c r="E122" s="31">
        <v>0</v>
      </c>
      <c r="F122" s="31">
        <v>1</v>
      </c>
      <c r="G122" s="31">
        <v>0</v>
      </c>
      <c r="H122" s="32">
        <f t="shared" si="21"/>
        <v>0</v>
      </c>
      <c r="I122" s="32">
        <f t="shared" si="22"/>
        <v>0</v>
      </c>
      <c r="J122" s="32">
        <f t="shared" si="23"/>
        <v>480</v>
      </c>
      <c r="K122" s="32">
        <f t="shared" si="24"/>
        <v>0</v>
      </c>
      <c r="L122" s="32">
        <f t="shared" si="25"/>
        <v>480</v>
      </c>
      <c r="M122" s="50">
        <v>600</v>
      </c>
      <c r="N122" s="51">
        <f t="shared" si="26"/>
        <v>1080</v>
      </c>
      <c r="O122" s="31">
        <v>5</v>
      </c>
      <c r="P122" s="52">
        <f t="shared" si="14"/>
        <v>1085</v>
      </c>
      <c r="Q122" s="56" t="s">
        <v>130</v>
      </c>
    </row>
    <row r="123" spans="1:17" s="3" customFormat="1" ht="18" customHeight="1">
      <c r="A123" s="29">
        <v>119</v>
      </c>
      <c r="B123" s="31" t="s">
        <v>142</v>
      </c>
      <c r="C123" s="31">
        <v>2</v>
      </c>
      <c r="D123" s="31">
        <v>1</v>
      </c>
      <c r="E123" s="31">
        <v>0</v>
      </c>
      <c r="F123" s="31">
        <v>0</v>
      </c>
      <c r="G123" s="31">
        <v>0</v>
      </c>
      <c r="H123" s="32">
        <f t="shared" si="21"/>
        <v>240</v>
      </c>
      <c r="I123" s="32">
        <f t="shared" si="22"/>
        <v>0</v>
      </c>
      <c r="J123" s="32">
        <f t="shared" si="23"/>
        <v>0</v>
      </c>
      <c r="K123" s="32">
        <f t="shared" si="24"/>
        <v>0</v>
      </c>
      <c r="L123" s="32">
        <f t="shared" si="25"/>
        <v>240</v>
      </c>
      <c r="M123" s="53">
        <v>1136</v>
      </c>
      <c r="N123" s="51">
        <f t="shared" si="26"/>
        <v>1376</v>
      </c>
      <c r="O123" s="31">
        <v>5</v>
      </c>
      <c r="P123" s="52">
        <f t="shared" si="14"/>
        <v>1381</v>
      </c>
      <c r="Q123" s="56" t="s">
        <v>130</v>
      </c>
    </row>
    <row r="124" spans="1:17" s="3" customFormat="1" ht="18" customHeight="1">
      <c r="A124" s="29">
        <v>120</v>
      </c>
      <c r="B124" s="31" t="s">
        <v>143</v>
      </c>
      <c r="C124" s="31">
        <v>2</v>
      </c>
      <c r="D124" s="31">
        <v>0</v>
      </c>
      <c r="E124" s="31">
        <v>0</v>
      </c>
      <c r="F124" s="31">
        <v>0</v>
      </c>
      <c r="G124" s="31">
        <v>0</v>
      </c>
      <c r="H124" s="32">
        <f t="shared" si="21"/>
        <v>0</v>
      </c>
      <c r="I124" s="32">
        <f t="shared" si="22"/>
        <v>0</v>
      </c>
      <c r="J124" s="32">
        <f t="shared" si="23"/>
        <v>0</v>
      </c>
      <c r="K124" s="32">
        <f t="shared" si="24"/>
        <v>0</v>
      </c>
      <c r="L124" s="32">
        <f t="shared" si="25"/>
        <v>0</v>
      </c>
      <c r="M124" s="53">
        <v>840</v>
      </c>
      <c r="N124" s="51">
        <f t="shared" si="26"/>
        <v>840</v>
      </c>
      <c r="O124" s="31">
        <v>5</v>
      </c>
      <c r="P124" s="52">
        <f t="shared" si="14"/>
        <v>845</v>
      </c>
      <c r="Q124" s="56" t="s">
        <v>130</v>
      </c>
    </row>
    <row r="125" spans="1:17" s="3" customFormat="1" ht="18" customHeight="1">
      <c r="A125" s="29">
        <v>121</v>
      </c>
      <c r="B125" s="31" t="s">
        <v>144</v>
      </c>
      <c r="C125" s="31">
        <v>2</v>
      </c>
      <c r="D125" s="31">
        <v>0</v>
      </c>
      <c r="E125" s="31">
        <v>0</v>
      </c>
      <c r="F125" s="31">
        <v>0</v>
      </c>
      <c r="G125" s="31">
        <v>0</v>
      </c>
      <c r="H125" s="32">
        <f t="shared" si="21"/>
        <v>0</v>
      </c>
      <c r="I125" s="32">
        <f t="shared" si="22"/>
        <v>0</v>
      </c>
      <c r="J125" s="32">
        <f t="shared" si="23"/>
        <v>0</v>
      </c>
      <c r="K125" s="32">
        <f t="shared" si="24"/>
        <v>0</v>
      </c>
      <c r="L125" s="32">
        <f t="shared" si="25"/>
        <v>0</v>
      </c>
      <c r="M125" s="53">
        <v>1500</v>
      </c>
      <c r="N125" s="51">
        <f t="shared" si="26"/>
        <v>1500</v>
      </c>
      <c r="O125" s="31">
        <v>5</v>
      </c>
      <c r="P125" s="52">
        <f t="shared" si="14"/>
        <v>1505</v>
      </c>
      <c r="Q125" s="56" t="s">
        <v>130</v>
      </c>
    </row>
    <row r="126" spans="1:17" s="3" customFormat="1" ht="18" customHeight="1">
      <c r="A126" s="29">
        <v>122</v>
      </c>
      <c r="B126" s="31" t="s">
        <v>145</v>
      </c>
      <c r="C126" s="31">
        <v>1</v>
      </c>
      <c r="D126" s="31">
        <v>0</v>
      </c>
      <c r="E126" s="31">
        <v>0</v>
      </c>
      <c r="F126" s="31">
        <v>1</v>
      </c>
      <c r="G126" s="31">
        <v>0</v>
      </c>
      <c r="H126" s="32">
        <f t="shared" si="21"/>
        <v>0</v>
      </c>
      <c r="I126" s="32">
        <f t="shared" si="22"/>
        <v>0</v>
      </c>
      <c r="J126" s="32">
        <f t="shared" si="23"/>
        <v>480</v>
      </c>
      <c r="K126" s="32">
        <f t="shared" si="24"/>
        <v>0</v>
      </c>
      <c r="L126" s="32">
        <f t="shared" si="25"/>
        <v>480</v>
      </c>
      <c r="M126" s="50">
        <v>760</v>
      </c>
      <c r="N126" s="51">
        <f t="shared" si="26"/>
        <v>1240</v>
      </c>
      <c r="O126" s="31">
        <v>5</v>
      </c>
      <c r="P126" s="52">
        <f t="shared" si="14"/>
        <v>1245</v>
      </c>
      <c r="Q126" s="56" t="s">
        <v>130</v>
      </c>
    </row>
    <row r="127" spans="1:17" s="3" customFormat="1" ht="18" customHeight="1">
      <c r="A127" s="29">
        <v>123</v>
      </c>
      <c r="B127" s="31" t="s">
        <v>146</v>
      </c>
      <c r="C127" s="31">
        <v>2</v>
      </c>
      <c r="D127" s="31">
        <v>0</v>
      </c>
      <c r="E127" s="31">
        <v>1</v>
      </c>
      <c r="F127" s="31">
        <v>0</v>
      </c>
      <c r="G127" s="31">
        <v>0</v>
      </c>
      <c r="H127" s="32">
        <f t="shared" si="21"/>
        <v>0</v>
      </c>
      <c r="I127" s="32">
        <f t="shared" si="22"/>
        <v>320</v>
      </c>
      <c r="J127" s="32">
        <f t="shared" si="23"/>
        <v>0</v>
      </c>
      <c r="K127" s="32">
        <f t="shared" si="24"/>
        <v>0</v>
      </c>
      <c r="L127" s="32">
        <f t="shared" si="25"/>
        <v>320</v>
      </c>
      <c r="M127" s="53">
        <v>1100</v>
      </c>
      <c r="N127" s="51">
        <f t="shared" si="26"/>
        <v>1420</v>
      </c>
      <c r="O127" s="31">
        <v>5</v>
      </c>
      <c r="P127" s="52">
        <f t="shared" si="14"/>
        <v>1425</v>
      </c>
      <c r="Q127" s="56" t="s">
        <v>130</v>
      </c>
    </row>
    <row r="128" spans="1:17" s="3" customFormat="1" ht="18" customHeight="1">
      <c r="A128" s="29">
        <v>124</v>
      </c>
      <c r="B128" s="31" t="s">
        <v>147</v>
      </c>
      <c r="C128" s="31">
        <v>1</v>
      </c>
      <c r="D128" s="31">
        <v>0</v>
      </c>
      <c r="E128" s="31">
        <v>0</v>
      </c>
      <c r="F128" s="31">
        <v>0</v>
      </c>
      <c r="G128" s="31">
        <v>0</v>
      </c>
      <c r="H128" s="32">
        <f t="shared" si="21"/>
        <v>0</v>
      </c>
      <c r="I128" s="32">
        <f t="shared" si="22"/>
        <v>0</v>
      </c>
      <c r="J128" s="32">
        <f t="shared" si="23"/>
        <v>0</v>
      </c>
      <c r="K128" s="32">
        <f t="shared" si="24"/>
        <v>0</v>
      </c>
      <c r="L128" s="32">
        <f t="shared" si="25"/>
        <v>0</v>
      </c>
      <c r="M128" s="50">
        <v>740</v>
      </c>
      <c r="N128" s="51">
        <f t="shared" si="26"/>
        <v>740</v>
      </c>
      <c r="O128" s="31">
        <v>5</v>
      </c>
      <c r="P128" s="52">
        <f t="shared" si="14"/>
        <v>745</v>
      </c>
      <c r="Q128" s="56" t="s">
        <v>130</v>
      </c>
    </row>
    <row r="129" spans="1:17" s="3" customFormat="1" ht="18" customHeight="1">
      <c r="A129" s="29">
        <v>125</v>
      </c>
      <c r="B129" s="31" t="s">
        <v>148</v>
      </c>
      <c r="C129" s="31">
        <v>1</v>
      </c>
      <c r="D129" s="31">
        <v>0</v>
      </c>
      <c r="E129" s="31">
        <v>0</v>
      </c>
      <c r="F129" s="31">
        <v>0</v>
      </c>
      <c r="G129" s="31">
        <v>0</v>
      </c>
      <c r="H129" s="32">
        <f t="shared" si="21"/>
        <v>0</v>
      </c>
      <c r="I129" s="32">
        <f t="shared" si="22"/>
        <v>0</v>
      </c>
      <c r="J129" s="32">
        <f t="shared" si="23"/>
        <v>0</v>
      </c>
      <c r="K129" s="32">
        <f t="shared" si="24"/>
        <v>0</v>
      </c>
      <c r="L129" s="32">
        <f t="shared" si="25"/>
        <v>0</v>
      </c>
      <c r="M129" s="50">
        <v>700</v>
      </c>
      <c r="N129" s="51">
        <f t="shared" si="26"/>
        <v>700</v>
      </c>
      <c r="O129" s="31">
        <v>5</v>
      </c>
      <c r="P129" s="52">
        <f t="shared" si="14"/>
        <v>705</v>
      </c>
      <c r="Q129" s="56" t="s">
        <v>130</v>
      </c>
    </row>
    <row r="130" spans="1:17" s="3" customFormat="1" ht="18" customHeight="1">
      <c r="A130" s="29">
        <v>126</v>
      </c>
      <c r="B130" s="31" t="s">
        <v>149</v>
      </c>
      <c r="C130" s="31">
        <v>1</v>
      </c>
      <c r="D130" s="31">
        <v>0</v>
      </c>
      <c r="E130" s="31">
        <v>0</v>
      </c>
      <c r="F130" s="31">
        <v>0</v>
      </c>
      <c r="G130" s="31">
        <v>0</v>
      </c>
      <c r="H130" s="32">
        <f t="shared" si="21"/>
        <v>0</v>
      </c>
      <c r="I130" s="32">
        <f t="shared" si="22"/>
        <v>0</v>
      </c>
      <c r="J130" s="32">
        <f t="shared" si="23"/>
        <v>0</v>
      </c>
      <c r="K130" s="32">
        <f t="shared" si="24"/>
        <v>0</v>
      </c>
      <c r="L130" s="32">
        <f t="shared" si="25"/>
        <v>0</v>
      </c>
      <c r="M130" s="50">
        <v>750</v>
      </c>
      <c r="N130" s="51">
        <f t="shared" si="26"/>
        <v>750</v>
      </c>
      <c r="O130" s="31">
        <v>5</v>
      </c>
      <c r="P130" s="52">
        <f t="shared" si="14"/>
        <v>755</v>
      </c>
      <c r="Q130" s="56" t="s">
        <v>130</v>
      </c>
    </row>
    <row r="131" spans="1:17" s="3" customFormat="1" ht="18" customHeight="1">
      <c r="A131" s="29">
        <v>127</v>
      </c>
      <c r="B131" s="31" t="s">
        <v>150</v>
      </c>
      <c r="C131" s="31">
        <v>1</v>
      </c>
      <c r="D131" s="31">
        <v>0</v>
      </c>
      <c r="E131" s="31">
        <v>0</v>
      </c>
      <c r="F131" s="31">
        <v>1</v>
      </c>
      <c r="G131" s="31">
        <v>0</v>
      </c>
      <c r="H131" s="32">
        <f t="shared" si="21"/>
        <v>0</v>
      </c>
      <c r="I131" s="32">
        <f t="shared" si="22"/>
        <v>0</v>
      </c>
      <c r="J131" s="32">
        <f t="shared" si="23"/>
        <v>480</v>
      </c>
      <c r="K131" s="32">
        <f t="shared" si="24"/>
        <v>0</v>
      </c>
      <c r="L131" s="32">
        <f t="shared" si="25"/>
        <v>480</v>
      </c>
      <c r="M131" s="50">
        <v>590</v>
      </c>
      <c r="N131" s="51">
        <f t="shared" si="26"/>
        <v>1070</v>
      </c>
      <c r="O131" s="31">
        <v>5</v>
      </c>
      <c r="P131" s="52">
        <f aca="true" t="shared" si="27" ref="P131:P194">N131+O131</f>
        <v>1075</v>
      </c>
      <c r="Q131" s="56" t="s">
        <v>130</v>
      </c>
    </row>
    <row r="132" spans="1:17" s="3" customFormat="1" ht="18" customHeight="1">
      <c r="A132" s="29">
        <v>128</v>
      </c>
      <c r="B132" s="31" t="s">
        <v>151</v>
      </c>
      <c r="C132" s="31">
        <v>1</v>
      </c>
      <c r="D132" s="31">
        <v>0</v>
      </c>
      <c r="E132" s="31">
        <v>0</v>
      </c>
      <c r="F132" s="31">
        <v>1</v>
      </c>
      <c r="G132" s="31">
        <v>0</v>
      </c>
      <c r="H132" s="32">
        <f t="shared" si="21"/>
        <v>0</v>
      </c>
      <c r="I132" s="32">
        <f t="shared" si="22"/>
        <v>0</v>
      </c>
      <c r="J132" s="32">
        <f t="shared" si="23"/>
        <v>480</v>
      </c>
      <c r="K132" s="32">
        <f t="shared" si="24"/>
        <v>0</v>
      </c>
      <c r="L132" s="32">
        <f t="shared" si="25"/>
        <v>480</v>
      </c>
      <c r="M132" s="50">
        <v>760</v>
      </c>
      <c r="N132" s="51">
        <f t="shared" si="26"/>
        <v>1240</v>
      </c>
      <c r="O132" s="31">
        <v>5</v>
      </c>
      <c r="P132" s="52">
        <f t="shared" si="27"/>
        <v>1245</v>
      </c>
      <c r="Q132" s="56" t="s">
        <v>130</v>
      </c>
    </row>
    <row r="133" spans="1:17" s="3" customFormat="1" ht="18" customHeight="1">
      <c r="A133" s="29">
        <v>129</v>
      </c>
      <c r="B133" s="31" t="s">
        <v>152</v>
      </c>
      <c r="C133" s="31">
        <v>2</v>
      </c>
      <c r="D133" s="31">
        <v>0</v>
      </c>
      <c r="E133" s="31">
        <v>0</v>
      </c>
      <c r="F133" s="31">
        <v>0</v>
      </c>
      <c r="G133" s="31">
        <v>0</v>
      </c>
      <c r="H133" s="32">
        <f t="shared" si="21"/>
        <v>0</v>
      </c>
      <c r="I133" s="32">
        <f t="shared" si="22"/>
        <v>0</v>
      </c>
      <c r="J133" s="32">
        <f t="shared" si="23"/>
        <v>0</v>
      </c>
      <c r="K133" s="32">
        <f t="shared" si="24"/>
        <v>0</v>
      </c>
      <c r="L133" s="32">
        <f t="shared" si="25"/>
        <v>0</v>
      </c>
      <c r="M133" s="53">
        <v>1240</v>
      </c>
      <c r="N133" s="51">
        <f t="shared" si="26"/>
        <v>1240</v>
      </c>
      <c r="O133" s="31">
        <v>5</v>
      </c>
      <c r="P133" s="52">
        <f t="shared" si="27"/>
        <v>1245</v>
      </c>
      <c r="Q133" s="56" t="s">
        <v>130</v>
      </c>
    </row>
    <row r="134" spans="1:17" s="3" customFormat="1" ht="18" customHeight="1">
      <c r="A134" s="29">
        <v>130</v>
      </c>
      <c r="B134" s="31" t="s">
        <v>153</v>
      </c>
      <c r="C134" s="31">
        <v>1</v>
      </c>
      <c r="D134" s="31">
        <v>1</v>
      </c>
      <c r="E134" s="31">
        <v>0</v>
      </c>
      <c r="F134" s="31">
        <v>0</v>
      </c>
      <c r="G134" s="31">
        <v>0</v>
      </c>
      <c r="H134" s="32">
        <f t="shared" si="21"/>
        <v>240</v>
      </c>
      <c r="I134" s="32">
        <f t="shared" si="22"/>
        <v>0</v>
      </c>
      <c r="J134" s="32">
        <f t="shared" si="23"/>
        <v>0</v>
      </c>
      <c r="K134" s="32">
        <f t="shared" si="24"/>
        <v>0</v>
      </c>
      <c r="L134" s="32">
        <f t="shared" si="25"/>
        <v>240</v>
      </c>
      <c r="M134" s="50">
        <v>440</v>
      </c>
      <c r="N134" s="51">
        <f t="shared" si="26"/>
        <v>680</v>
      </c>
      <c r="O134" s="31">
        <v>5</v>
      </c>
      <c r="P134" s="52">
        <f t="shared" si="27"/>
        <v>685</v>
      </c>
      <c r="Q134" s="56" t="s">
        <v>130</v>
      </c>
    </row>
    <row r="135" spans="1:17" s="3" customFormat="1" ht="18" customHeight="1">
      <c r="A135" s="29">
        <v>131</v>
      </c>
      <c r="B135" s="31" t="s">
        <v>154</v>
      </c>
      <c r="C135" s="31">
        <v>1</v>
      </c>
      <c r="D135" s="31">
        <v>1</v>
      </c>
      <c r="E135" s="31">
        <v>0</v>
      </c>
      <c r="F135" s="31">
        <v>0</v>
      </c>
      <c r="G135" s="31">
        <v>0</v>
      </c>
      <c r="H135" s="32">
        <f t="shared" si="21"/>
        <v>240</v>
      </c>
      <c r="I135" s="32">
        <f t="shared" si="22"/>
        <v>0</v>
      </c>
      <c r="J135" s="32">
        <f t="shared" si="23"/>
        <v>0</v>
      </c>
      <c r="K135" s="32">
        <f t="shared" si="24"/>
        <v>0</v>
      </c>
      <c r="L135" s="32">
        <f t="shared" si="25"/>
        <v>240</v>
      </c>
      <c r="M135" s="50">
        <v>680</v>
      </c>
      <c r="N135" s="51">
        <f t="shared" si="26"/>
        <v>920</v>
      </c>
      <c r="O135" s="31">
        <v>5</v>
      </c>
      <c r="P135" s="52">
        <f t="shared" si="27"/>
        <v>925</v>
      </c>
      <c r="Q135" s="56" t="s">
        <v>130</v>
      </c>
    </row>
    <row r="136" spans="1:17" s="3" customFormat="1" ht="18" customHeight="1">
      <c r="A136" s="29">
        <v>132</v>
      </c>
      <c r="B136" s="31" t="s">
        <v>155</v>
      </c>
      <c r="C136" s="31">
        <v>1</v>
      </c>
      <c r="D136" s="31">
        <v>0</v>
      </c>
      <c r="E136" s="31">
        <v>0</v>
      </c>
      <c r="F136" s="31">
        <v>0</v>
      </c>
      <c r="G136" s="31">
        <v>0</v>
      </c>
      <c r="H136" s="32">
        <f t="shared" si="21"/>
        <v>0</v>
      </c>
      <c r="I136" s="32">
        <f t="shared" si="22"/>
        <v>0</v>
      </c>
      <c r="J136" s="32">
        <f t="shared" si="23"/>
        <v>0</v>
      </c>
      <c r="K136" s="32">
        <f t="shared" si="24"/>
        <v>0</v>
      </c>
      <c r="L136" s="32">
        <f t="shared" si="25"/>
        <v>0</v>
      </c>
      <c r="M136" s="50">
        <v>640</v>
      </c>
      <c r="N136" s="51">
        <f t="shared" si="26"/>
        <v>640</v>
      </c>
      <c r="O136" s="31">
        <v>5</v>
      </c>
      <c r="P136" s="52">
        <f t="shared" si="27"/>
        <v>645</v>
      </c>
      <c r="Q136" s="56" t="s">
        <v>130</v>
      </c>
    </row>
    <row r="137" spans="1:17" s="3" customFormat="1" ht="18" customHeight="1">
      <c r="A137" s="29">
        <v>133</v>
      </c>
      <c r="B137" s="31" t="s">
        <v>156</v>
      </c>
      <c r="C137" s="31">
        <v>2</v>
      </c>
      <c r="D137" s="31">
        <v>0</v>
      </c>
      <c r="E137" s="31">
        <v>0</v>
      </c>
      <c r="F137" s="31">
        <v>0</v>
      </c>
      <c r="G137" s="31">
        <v>0</v>
      </c>
      <c r="H137" s="32">
        <f t="shared" si="21"/>
        <v>0</v>
      </c>
      <c r="I137" s="32">
        <f t="shared" si="22"/>
        <v>0</v>
      </c>
      <c r="J137" s="32">
        <f t="shared" si="23"/>
        <v>0</v>
      </c>
      <c r="K137" s="32">
        <f t="shared" si="24"/>
        <v>0</v>
      </c>
      <c r="L137" s="32">
        <f t="shared" si="25"/>
        <v>0</v>
      </c>
      <c r="M137" s="53">
        <v>1450</v>
      </c>
      <c r="N137" s="51">
        <f t="shared" si="26"/>
        <v>1450</v>
      </c>
      <c r="O137" s="31">
        <v>5</v>
      </c>
      <c r="P137" s="52">
        <f t="shared" si="27"/>
        <v>1455</v>
      </c>
      <c r="Q137" s="56" t="s">
        <v>130</v>
      </c>
    </row>
    <row r="138" spans="1:17" s="3" customFormat="1" ht="18" customHeight="1">
      <c r="A138" s="29">
        <v>134</v>
      </c>
      <c r="B138" s="31" t="s">
        <v>157</v>
      </c>
      <c r="C138" s="31">
        <v>1</v>
      </c>
      <c r="D138" s="31">
        <v>0</v>
      </c>
      <c r="E138" s="31">
        <v>0</v>
      </c>
      <c r="F138" s="31">
        <v>0</v>
      </c>
      <c r="G138" s="31">
        <v>0</v>
      </c>
      <c r="H138" s="32">
        <f t="shared" si="21"/>
        <v>0</v>
      </c>
      <c r="I138" s="32">
        <f t="shared" si="22"/>
        <v>0</v>
      </c>
      <c r="J138" s="32">
        <f t="shared" si="23"/>
        <v>0</v>
      </c>
      <c r="K138" s="32">
        <f t="shared" si="24"/>
        <v>0</v>
      </c>
      <c r="L138" s="32">
        <f t="shared" si="25"/>
        <v>0</v>
      </c>
      <c r="M138" s="50">
        <v>700</v>
      </c>
      <c r="N138" s="51">
        <f t="shared" si="26"/>
        <v>700</v>
      </c>
      <c r="O138" s="31">
        <v>5</v>
      </c>
      <c r="P138" s="52">
        <f t="shared" si="27"/>
        <v>705</v>
      </c>
      <c r="Q138" s="56" t="s">
        <v>130</v>
      </c>
    </row>
    <row r="139" spans="1:17" s="3" customFormat="1" ht="18" customHeight="1">
      <c r="A139" s="29">
        <v>135</v>
      </c>
      <c r="B139" s="31" t="s">
        <v>158</v>
      </c>
      <c r="C139" s="31">
        <v>2</v>
      </c>
      <c r="D139" s="31">
        <v>0</v>
      </c>
      <c r="E139" s="31">
        <v>1</v>
      </c>
      <c r="F139" s="31">
        <v>0</v>
      </c>
      <c r="G139" s="31">
        <v>0</v>
      </c>
      <c r="H139" s="32">
        <f t="shared" si="21"/>
        <v>0</v>
      </c>
      <c r="I139" s="32">
        <f t="shared" si="22"/>
        <v>320</v>
      </c>
      <c r="J139" s="32">
        <f t="shared" si="23"/>
        <v>0</v>
      </c>
      <c r="K139" s="32">
        <f t="shared" si="24"/>
        <v>0</v>
      </c>
      <c r="L139" s="32">
        <f t="shared" si="25"/>
        <v>320</v>
      </c>
      <c r="M139" s="53">
        <v>880</v>
      </c>
      <c r="N139" s="51">
        <f t="shared" si="26"/>
        <v>1200</v>
      </c>
      <c r="O139" s="31">
        <v>5</v>
      </c>
      <c r="P139" s="52">
        <f t="shared" si="27"/>
        <v>1205</v>
      </c>
      <c r="Q139" s="56" t="s">
        <v>130</v>
      </c>
    </row>
    <row r="140" spans="1:17" s="3" customFormat="1" ht="18" customHeight="1">
      <c r="A140" s="29">
        <v>136</v>
      </c>
      <c r="B140" s="31" t="s">
        <v>159</v>
      </c>
      <c r="C140" s="31">
        <v>3</v>
      </c>
      <c r="D140" s="31">
        <v>0</v>
      </c>
      <c r="E140" s="31">
        <v>1</v>
      </c>
      <c r="F140" s="31">
        <v>0</v>
      </c>
      <c r="G140" s="31">
        <v>0</v>
      </c>
      <c r="H140" s="32">
        <f t="shared" si="21"/>
        <v>0</v>
      </c>
      <c r="I140" s="32">
        <f t="shared" si="22"/>
        <v>320</v>
      </c>
      <c r="J140" s="32">
        <f t="shared" si="23"/>
        <v>0</v>
      </c>
      <c r="K140" s="32">
        <f t="shared" si="24"/>
        <v>0</v>
      </c>
      <c r="L140" s="32">
        <f t="shared" si="25"/>
        <v>320</v>
      </c>
      <c r="M140" s="50">
        <v>1275</v>
      </c>
      <c r="N140" s="51">
        <f t="shared" si="26"/>
        <v>1595</v>
      </c>
      <c r="O140" s="31">
        <v>5</v>
      </c>
      <c r="P140" s="52">
        <f t="shared" si="27"/>
        <v>1600</v>
      </c>
      <c r="Q140" s="56" t="s">
        <v>130</v>
      </c>
    </row>
    <row r="141" spans="1:17" s="3" customFormat="1" ht="18" customHeight="1">
      <c r="A141" s="29">
        <v>137</v>
      </c>
      <c r="B141" s="31" t="s">
        <v>160</v>
      </c>
      <c r="C141" s="31">
        <v>1</v>
      </c>
      <c r="D141" s="31">
        <v>0</v>
      </c>
      <c r="E141" s="31">
        <v>0</v>
      </c>
      <c r="F141" s="31">
        <v>0</v>
      </c>
      <c r="G141" s="31">
        <v>0</v>
      </c>
      <c r="H141" s="32">
        <f t="shared" si="21"/>
        <v>0</v>
      </c>
      <c r="I141" s="32">
        <f t="shared" si="22"/>
        <v>0</v>
      </c>
      <c r="J141" s="32">
        <f t="shared" si="23"/>
        <v>0</v>
      </c>
      <c r="K141" s="32">
        <f t="shared" si="24"/>
        <v>0</v>
      </c>
      <c r="L141" s="32">
        <f t="shared" si="25"/>
        <v>0</v>
      </c>
      <c r="M141" s="50">
        <v>590</v>
      </c>
      <c r="N141" s="51">
        <f t="shared" si="26"/>
        <v>590</v>
      </c>
      <c r="O141" s="31">
        <v>5</v>
      </c>
      <c r="P141" s="52">
        <f t="shared" si="27"/>
        <v>595</v>
      </c>
      <c r="Q141" s="56" t="s">
        <v>130</v>
      </c>
    </row>
    <row r="142" spans="1:17" s="3" customFormat="1" ht="18" customHeight="1">
      <c r="A142" s="29">
        <v>138</v>
      </c>
      <c r="B142" s="31" t="s">
        <v>161</v>
      </c>
      <c r="C142" s="31">
        <v>2</v>
      </c>
      <c r="D142" s="31">
        <v>0</v>
      </c>
      <c r="E142" s="31">
        <v>1</v>
      </c>
      <c r="F142" s="31">
        <v>0</v>
      </c>
      <c r="G142" s="31">
        <v>0</v>
      </c>
      <c r="H142" s="32">
        <f>D142*240</f>
        <v>0</v>
      </c>
      <c r="I142" s="32">
        <f>E142*320</f>
        <v>320</v>
      </c>
      <c r="J142" s="32">
        <f>F142*480</f>
        <v>0</v>
      </c>
      <c r="K142" s="32">
        <f>G142*480</f>
        <v>0</v>
      </c>
      <c r="L142" s="32">
        <f>H142+I142+J142+K142</f>
        <v>320</v>
      </c>
      <c r="M142" s="53">
        <v>1000</v>
      </c>
      <c r="N142" s="51">
        <f>L142+M142</f>
        <v>1320</v>
      </c>
      <c r="O142" s="31">
        <v>5</v>
      </c>
      <c r="P142" s="52">
        <f t="shared" si="27"/>
        <v>1325</v>
      </c>
      <c r="Q142" s="56" t="s">
        <v>130</v>
      </c>
    </row>
    <row r="143" spans="1:17" s="3" customFormat="1" ht="18" customHeight="1">
      <c r="A143" s="29">
        <v>139</v>
      </c>
      <c r="B143" s="31" t="s">
        <v>162</v>
      </c>
      <c r="C143" s="31">
        <v>2</v>
      </c>
      <c r="D143" s="31">
        <v>0</v>
      </c>
      <c r="E143" s="31">
        <v>1</v>
      </c>
      <c r="F143" s="31">
        <v>0</v>
      </c>
      <c r="G143" s="31">
        <v>1</v>
      </c>
      <c r="H143" s="32">
        <f aca="true" t="shared" si="28" ref="H143:H179">D143*240</f>
        <v>0</v>
      </c>
      <c r="I143" s="32">
        <f aca="true" t="shared" si="29" ref="I143:I179">E143*320</f>
        <v>320</v>
      </c>
      <c r="J143" s="32">
        <f aca="true" t="shared" si="30" ref="J143:J179">F143*480</f>
        <v>0</v>
      </c>
      <c r="K143" s="32">
        <f aca="true" t="shared" si="31" ref="K143:K179">G143*480</f>
        <v>480</v>
      </c>
      <c r="L143" s="32">
        <f aca="true" t="shared" si="32" ref="L143:L179">H143+I143+J143+K143</f>
        <v>800</v>
      </c>
      <c r="M143" s="53">
        <v>950</v>
      </c>
      <c r="N143" s="51">
        <f aca="true" t="shared" si="33" ref="N143:N179">L143+M143</f>
        <v>1750</v>
      </c>
      <c r="O143" s="31">
        <v>5</v>
      </c>
      <c r="P143" s="52">
        <f t="shared" si="27"/>
        <v>1755</v>
      </c>
      <c r="Q143" s="56" t="s">
        <v>130</v>
      </c>
    </row>
    <row r="144" spans="1:17" s="3" customFormat="1" ht="18" customHeight="1">
      <c r="A144" s="29">
        <v>140</v>
      </c>
      <c r="B144" s="31" t="s">
        <v>163</v>
      </c>
      <c r="C144" s="31">
        <v>1</v>
      </c>
      <c r="D144" s="31">
        <v>0</v>
      </c>
      <c r="E144" s="31">
        <v>0</v>
      </c>
      <c r="F144" s="31">
        <v>0</v>
      </c>
      <c r="G144" s="31">
        <v>0</v>
      </c>
      <c r="H144" s="32">
        <f t="shared" si="28"/>
        <v>0</v>
      </c>
      <c r="I144" s="32">
        <f t="shared" si="29"/>
        <v>0</v>
      </c>
      <c r="J144" s="32">
        <f t="shared" si="30"/>
        <v>0</v>
      </c>
      <c r="K144" s="32">
        <f t="shared" si="31"/>
        <v>0</v>
      </c>
      <c r="L144" s="32">
        <f t="shared" si="32"/>
        <v>0</v>
      </c>
      <c r="M144" s="50">
        <v>670</v>
      </c>
      <c r="N144" s="51">
        <f t="shared" si="33"/>
        <v>670</v>
      </c>
      <c r="O144" s="31">
        <v>5</v>
      </c>
      <c r="P144" s="52">
        <f t="shared" si="27"/>
        <v>675</v>
      </c>
      <c r="Q144" s="56" t="s">
        <v>164</v>
      </c>
    </row>
    <row r="145" spans="1:17" s="3" customFormat="1" ht="18" customHeight="1">
      <c r="A145" s="29">
        <v>141</v>
      </c>
      <c r="B145" s="31" t="s">
        <v>165</v>
      </c>
      <c r="C145" s="31">
        <v>2</v>
      </c>
      <c r="D145" s="31">
        <v>0</v>
      </c>
      <c r="E145" s="31">
        <v>0</v>
      </c>
      <c r="F145" s="31">
        <v>0</v>
      </c>
      <c r="G145" s="31">
        <v>0</v>
      </c>
      <c r="H145" s="32">
        <f t="shared" si="28"/>
        <v>0</v>
      </c>
      <c r="I145" s="32">
        <f t="shared" si="29"/>
        <v>0</v>
      </c>
      <c r="J145" s="32">
        <f t="shared" si="30"/>
        <v>0</v>
      </c>
      <c r="K145" s="32">
        <f t="shared" si="31"/>
        <v>0</v>
      </c>
      <c r="L145" s="32">
        <f t="shared" si="32"/>
        <v>0</v>
      </c>
      <c r="M145" s="53">
        <v>263</v>
      </c>
      <c r="N145" s="51">
        <f t="shared" si="33"/>
        <v>263</v>
      </c>
      <c r="O145" s="31">
        <v>5</v>
      </c>
      <c r="P145" s="52">
        <f t="shared" si="27"/>
        <v>268</v>
      </c>
      <c r="Q145" s="56" t="s">
        <v>164</v>
      </c>
    </row>
    <row r="146" spans="1:17" s="3" customFormat="1" ht="18" customHeight="1">
      <c r="A146" s="29">
        <v>142</v>
      </c>
      <c r="B146" s="31" t="s">
        <v>166</v>
      </c>
      <c r="C146" s="31">
        <v>2</v>
      </c>
      <c r="D146" s="31">
        <v>0</v>
      </c>
      <c r="E146" s="31">
        <v>0</v>
      </c>
      <c r="F146" s="31">
        <v>1</v>
      </c>
      <c r="G146" s="31">
        <v>0</v>
      </c>
      <c r="H146" s="32">
        <f t="shared" si="28"/>
        <v>0</v>
      </c>
      <c r="I146" s="32">
        <f t="shared" si="29"/>
        <v>0</v>
      </c>
      <c r="J146" s="32">
        <f t="shared" si="30"/>
        <v>480</v>
      </c>
      <c r="K146" s="32">
        <f t="shared" si="31"/>
        <v>0</v>
      </c>
      <c r="L146" s="32">
        <f t="shared" si="32"/>
        <v>480</v>
      </c>
      <c r="M146" s="53">
        <v>1300</v>
      </c>
      <c r="N146" s="51">
        <f t="shared" si="33"/>
        <v>1780</v>
      </c>
      <c r="O146" s="31">
        <v>5</v>
      </c>
      <c r="P146" s="52">
        <f t="shared" si="27"/>
        <v>1785</v>
      </c>
      <c r="Q146" s="56" t="s">
        <v>164</v>
      </c>
    </row>
    <row r="147" spans="1:17" s="3" customFormat="1" ht="18" customHeight="1">
      <c r="A147" s="29">
        <v>143</v>
      </c>
      <c r="B147" s="31" t="s">
        <v>167</v>
      </c>
      <c r="C147" s="31">
        <v>2</v>
      </c>
      <c r="D147" s="31">
        <v>0</v>
      </c>
      <c r="E147" s="31">
        <v>0</v>
      </c>
      <c r="F147" s="31">
        <v>0</v>
      </c>
      <c r="G147" s="31">
        <v>1</v>
      </c>
      <c r="H147" s="32">
        <f t="shared" si="28"/>
        <v>0</v>
      </c>
      <c r="I147" s="32">
        <f t="shared" si="29"/>
        <v>0</v>
      </c>
      <c r="J147" s="32">
        <f t="shared" si="30"/>
        <v>0</v>
      </c>
      <c r="K147" s="32">
        <f t="shared" si="31"/>
        <v>480</v>
      </c>
      <c r="L147" s="32">
        <f t="shared" si="32"/>
        <v>480</v>
      </c>
      <c r="M147" s="53">
        <v>641</v>
      </c>
      <c r="N147" s="51">
        <f t="shared" si="33"/>
        <v>1121</v>
      </c>
      <c r="O147" s="31">
        <v>5</v>
      </c>
      <c r="P147" s="52">
        <f t="shared" si="27"/>
        <v>1126</v>
      </c>
      <c r="Q147" s="61" t="s">
        <v>164</v>
      </c>
    </row>
    <row r="148" spans="1:17" s="3" customFormat="1" ht="18" customHeight="1">
      <c r="A148" s="29">
        <v>144</v>
      </c>
      <c r="B148" s="31" t="s">
        <v>168</v>
      </c>
      <c r="C148" s="31">
        <v>1</v>
      </c>
      <c r="D148" s="31">
        <v>0</v>
      </c>
      <c r="E148" s="31">
        <v>0</v>
      </c>
      <c r="F148" s="31">
        <v>0</v>
      </c>
      <c r="G148" s="31">
        <v>1</v>
      </c>
      <c r="H148" s="32">
        <f t="shared" si="28"/>
        <v>0</v>
      </c>
      <c r="I148" s="32">
        <f t="shared" si="29"/>
        <v>0</v>
      </c>
      <c r="J148" s="32">
        <f t="shared" si="30"/>
        <v>0</v>
      </c>
      <c r="K148" s="32">
        <f t="shared" si="31"/>
        <v>480</v>
      </c>
      <c r="L148" s="32">
        <f t="shared" si="32"/>
        <v>480</v>
      </c>
      <c r="M148" s="50">
        <v>700</v>
      </c>
      <c r="N148" s="51">
        <f t="shared" si="33"/>
        <v>1180</v>
      </c>
      <c r="O148" s="31">
        <v>5</v>
      </c>
      <c r="P148" s="52">
        <f t="shared" si="27"/>
        <v>1185</v>
      </c>
      <c r="Q148" s="56" t="s">
        <v>164</v>
      </c>
    </row>
    <row r="149" spans="1:17" s="3" customFormat="1" ht="18" customHeight="1">
      <c r="A149" s="29">
        <v>145</v>
      </c>
      <c r="B149" s="31" t="s">
        <v>169</v>
      </c>
      <c r="C149" s="31">
        <v>1</v>
      </c>
      <c r="D149" s="31">
        <v>1</v>
      </c>
      <c r="E149" s="31">
        <v>0</v>
      </c>
      <c r="F149" s="31">
        <v>0</v>
      </c>
      <c r="G149" s="31">
        <v>0</v>
      </c>
      <c r="H149" s="32">
        <f t="shared" si="28"/>
        <v>240</v>
      </c>
      <c r="I149" s="32">
        <f t="shared" si="29"/>
        <v>0</v>
      </c>
      <c r="J149" s="32">
        <f t="shared" si="30"/>
        <v>0</v>
      </c>
      <c r="K149" s="32">
        <f t="shared" si="31"/>
        <v>0</v>
      </c>
      <c r="L149" s="32">
        <f t="shared" si="32"/>
        <v>240</v>
      </c>
      <c r="M149" s="50">
        <v>600</v>
      </c>
      <c r="N149" s="51">
        <f t="shared" si="33"/>
        <v>840</v>
      </c>
      <c r="O149" s="31">
        <v>5</v>
      </c>
      <c r="P149" s="52">
        <f t="shared" si="27"/>
        <v>845</v>
      </c>
      <c r="Q149" s="56" t="s">
        <v>164</v>
      </c>
    </row>
    <row r="150" spans="1:17" s="3" customFormat="1" ht="18" customHeight="1">
      <c r="A150" s="29">
        <v>146</v>
      </c>
      <c r="B150" s="31" t="s">
        <v>170</v>
      </c>
      <c r="C150" s="31">
        <v>2</v>
      </c>
      <c r="D150" s="31">
        <v>0</v>
      </c>
      <c r="E150" s="31">
        <v>0</v>
      </c>
      <c r="F150" s="31">
        <v>0</v>
      </c>
      <c r="G150" s="31">
        <v>2</v>
      </c>
      <c r="H150" s="32">
        <f t="shared" si="28"/>
        <v>0</v>
      </c>
      <c r="I150" s="32">
        <f t="shared" si="29"/>
        <v>0</v>
      </c>
      <c r="J150" s="32">
        <f t="shared" si="30"/>
        <v>0</v>
      </c>
      <c r="K150" s="32">
        <f t="shared" si="31"/>
        <v>960</v>
      </c>
      <c r="L150" s="32">
        <f t="shared" si="32"/>
        <v>960</v>
      </c>
      <c r="M150" s="53">
        <v>1100</v>
      </c>
      <c r="N150" s="51">
        <f t="shared" si="33"/>
        <v>2060</v>
      </c>
      <c r="O150" s="31">
        <v>5</v>
      </c>
      <c r="P150" s="52">
        <f t="shared" si="27"/>
        <v>2065</v>
      </c>
      <c r="Q150" s="61" t="s">
        <v>164</v>
      </c>
    </row>
    <row r="151" spans="1:17" s="3" customFormat="1" ht="18" customHeight="1">
      <c r="A151" s="29">
        <v>147</v>
      </c>
      <c r="B151" s="31" t="s">
        <v>171</v>
      </c>
      <c r="C151" s="31">
        <v>1</v>
      </c>
      <c r="D151" s="31">
        <v>0</v>
      </c>
      <c r="E151" s="31">
        <v>0</v>
      </c>
      <c r="F151" s="31">
        <v>0</v>
      </c>
      <c r="G151" s="31">
        <v>0</v>
      </c>
      <c r="H151" s="32">
        <f t="shared" si="28"/>
        <v>0</v>
      </c>
      <c r="I151" s="32">
        <f t="shared" si="29"/>
        <v>0</v>
      </c>
      <c r="J151" s="32">
        <f t="shared" si="30"/>
        <v>0</v>
      </c>
      <c r="K151" s="32">
        <f t="shared" si="31"/>
        <v>0</v>
      </c>
      <c r="L151" s="32">
        <f t="shared" si="32"/>
        <v>0</v>
      </c>
      <c r="M151" s="50">
        <v>700</v>
      </c>
      <c r="N151" s="51">
        <f t="shared" si="33"/>
        <v>700</v>
      </c>
      <c r="O151" s="31">
        <v>5</v>
      </c>
      <c r="P151" s="52">
        <f t="shared" si="27"/>
        <v>705</v>
      </c>
      <c r="Q151" s="56" t="s">
        <v>164</v>
      </c>
    </row>
    <row r="152" spans="1:17" s="3" customFormat="1" ht="18" customHeight="1">
      <c r="A152" s="29">
        <v>148</v>
      </c>
      <c r="B152" s="31" t="s">
        <v>172</v>
      </c>
      <c r="C152" s="31">
        <v>1</v>
      </c>
      <c r="D152" s="31">
        <v>0</v>
      </c>
      <c r="E152" s="31">
        <v>0</v>
      </c>
      <c r="F152" s="31">
        <v>1</v>
      </c>
      <c r="G152" s="31">
        <v>0</v>
      </c>
      <c r="H152" s="32">
        <f t="shared" si="28"/>
        <v>0</v>
      </c>
      <c r="I152" s="32">
        <f t="shared" si="29"/>
        <v>0</v>
      </c>
      <c r="J152" s="32">
        <f t="shared" si="30"/>
        <v>480</v>
      </c>
      <c r="K152" s="32">
        <f t="shared" si="31"/>
        <v>0</v>
      </c>
      <c r="L152" s="32">
        <f t="shared" si="32"/>
        <v>480</v>
      </c>
      <c r="M152" s="50">
        <v>800</v>
      </c>
      <c r="N152" s="51">
        <f t="shared" si="33"/>
        <v>1280</v>
      </c>
      <c r="O152" s="31">
        <v>5</v>
      </c>
      <c r="P152" s="52">
        <f t="shared" si="27"/>
        <v>1285</v>
      </c>
      <c r="Q152" s="56" t="s">
        <v>164</v>
      </c>
    </row>
    <row r="153" spans="1:17" s="3" customFormat="1" ht="18" customHeight="1">
      <c r="A153" s="29">
        <v>149</v>
      </c>
      <c r="B153" s="31" t="s">
        <v>173</v>
      </c>
      <c r="C153" s="31">
        <v>2</v>
      </c>
      <c r="D153" s="31">
        <v>0</v>
      </c>
      <c r="E153" s="31">
        <v>0</v>
      </c>
      <c r="F153" s="31">
        <v>0</v>
      </c>
      <c r="G153" s="31">
        <v>1</v>
      </c>
      <c r="H153" s="32">
        <f t="shared" si="28"/>
        <v>0</v>
      </c>
      <c r="I153" s="32">
        <f t="shared" si="29"/>
        <v>0</v>
      </c>
      <c r="J153" s="32">
        <f t="shared" si="30"/>
        <v>0</v>
      </c>
      <c r="K153" s="32">
        <f t="shared" si="31"/>
        <v>480</v>
      </c>
      <c r="L153" s="32">
        <f t="shared" si="32"/>
        <v>480</v>
      </c>
      <c r="M153" s="53">
        <v>1330</v>
      </c>
      <c r="N153" s="51">
        <f t="shared" si="33"/>
        <v>1810</v>
      </c>
      <c r="O153" s="31">
        <v>5</v>
      </c>
      <c r="P153" s="52">
        <f t="shared" si="27"/>
        <v>1815</v>
      </c>
      <c r="Q153" s="56" t="s">
        <v>164</v>
      </c>
    </row>
    <row r="154" spans="1:17" s="3" customFormat="1" ht="18" customHeight="1">
      <c r="A154" s="29">
        <v>150</v>
      </c>
      <c r="B154" s="31" t="s">
        <v>174</v>
      </c>
      <c r="C154" s="31">
        <v>1</v>
      </c>
      <c r="D154" s="31">
        <v>0</v>
      </c>
      <c r="E154" s="31">
        <v>0</v>
      </c>
      <c r="F154" s="31">
        <v>1</v>
      </c>
      <c r="G154" s="31">
        <v>0</v>
      </c>
      <c r="H154" s="32">
        <f t="shared" si="28"/>
        <v>0</v>
      </c>
      <c r="I154" s="32">
        <f t="shared" si="29"/>
        <v>0</v>
      </c>
      <c r="J154" s="32">
        <f t="shared" si="30"/>
        <v>480</v>
      </c>
      <c r="K154" s="32">
        <f t="shared" si="31"/>
        <v>0</v>
      </c>
      <c r="L154" s="32">
        <f t="shared" si="32"/>
        <v>480</v>
      </c>
      <c r="M154" s="50">
        <v>758</v>
      </c>
      <c r="N154" s="51">
        <f t="shared" si="33"/>
        <v>1238</v>
      </c>
      <c r="O154" s="31">
        <v>5</v>
      </c>
      <c r="P154" s="52">
        <f t="shared" si="27"/>
        <v>1243</v>
      </c>
      <c r="Q154" s="56" t="s">
        <v>164</v>
      </c>
    </row>
    <row r="155" spans="1:17" s="3" customFormat="1" ht="18" customHeight="1">
      <c r="A155" s="29">
        <v>151</v>
      </c>
      <c r="B155" s="31" t="s">
        <v>175</v>
      </c>
      <c r="C155" s="31">
        <v>1</v>
      </c>
      <c r="D155" s="31">
        <v>1</v>
      </c>
      <c r="E155" s="31">
        <v>0</v>
      </c>
      <c r="F155" s="31">
        <v>0</v>
      </c>
      <c r="G155" s="31">
        <v>0</v>
      </c>
      <c r="H155" s="32">
        <f t="shared" si="28"/>
        <v>240</v>
      </c>
      <c r="I155" s="32">
        <f t="shared" si="29"/>
        <v>0</v>
      </c>
      <c r="J155" s="32">
        <f t="shared" si="30"/>
        <v>0</v>
      </c>
      <c r="K155" s="32">
        <f t="shared" si="31"/>
        <v>0</v>
      </c>
      <c r="L155" s="32">
        <f t="shared" si="32"/>
        <v>240</v>
      </c>
      <c r="M155" s="50">
        <v>700</v>
      </c>
      <c r="N155" s="51">
        <f t="shared" si="33"/>
        <v>940</v>
      </c>
      <c r="O155" s="31">
        <v>5</v>
      </c>
      <c r="P155" s="52">
        <f t="shared" si="27"/>
        <v>945</v>
      </c>
      <c r="Q155" s="56" t="s">
        <v>164</v>
      </c>
    </row>
    <row r="156" spans="1:17" s="3" customFormat="1" ht="18" customHeight="1">
      <c r="A156" s="29">
        <v>152</v>
      </c>
      <c r="B156" s="31" t="s">
        <v>176</v>
      </c>
      <c r="C156" s="31">
        <v>1</v>
      </c>
      <c r="D156" s="31">
        <v>0</v>
      </c>
      <c r="E156" s="31">
        <v>0</v>
      </c>
      <c r="F156" s="31">
        <v>1</v>
      </c>
      <c r="G156" s="31">
        <v>0</v>
      </c>
      <c r="H156" s="32">
        <f t="shared" si="28"/>
        <v>0</v>
      </c>
      <c r="I156" s="32">
        <f t="shared" si="29"/>
        <v>0</v>
      </c>
      <c r="J156" s="32">
        <f t="shared" si="30"/>
        <v>480</v>
      </c>
      <c r="K156" s="32">
        <f t="shared" si="31"/>
        <v>0</v>
      </c>
      <c r="L156" s="32">
        <f t="shared" si="32"/>
        <v>480</v>
      </c>
      <c r="M156" s="50">
        <v>770</v>
      </c>
      <c r="N156" s="51">
        <f t="shared" si="33"/>
        <v>1250</v>
      </c>
      <c r="O156" s="31">
        <v>5</v>
      </c>
      <c r="P156" s="52">
        <f t="shared" si="27"/>
        <v>1255</v>
      </c>
      <c r="Q156" s="56" t="s">
        <v>164</v>
      </c>
    </row>
    <row r="157" spans="1:17" s="3" customFormat="1" ht="18" customHeight="1">
      <c r="A157" s="29">
        <v>153</v>
      </c>
      <c r="B157" s="31" t="s">
        <v>177</v>
      </c>
      <c r="C157" s="31">
        <v>1</v>
      </c>
      <c r="D157" s="31">
        <v>1</v>
      </c>
      <c r="E157" s="31">
        <v>0</v>
      </c>
      <c r="F157" s="31">
        <v>0</v>
      </c>
      <c r="G157" s="31">
        <v>0</v>
      </c>
      <c r="H157" s="32">
        <f t="shared" si="28"/>
        <v>240</v>
      </c>
      <c r="I157" s="32">
        <f t="shared" si="29"/>
        <v>0</v>
      </c>
      <c r="J157" s="32">
        <f t="shared" si="30"/>
        <v>0</v>
      </c>
      <c r="K157" s="32">
        <f t="shared" si="31"/>
        <v>0</v>
      </c>
      <c r="L157" s="32">
        <f t="shared" si="32"/>
        <v>240</v>
      </c>
      <c r="M157" s="50">
        <v>720</v>
      </c>
      <c r="N157" s="51">
        <f t="shared" si="33"/>
        <v>960</v>
      </c>
      <c r="O157" s="31">
        <v>5</v>
      </c>
      <c r="P157" s="52">
        <f t="shared" si="27"/>
        <v>965</v>
      </c>
      <c r="Q157" s="56" t="s">
        <v>164</v>
      </c>
    </row>
    <row r="158" spans="1:17" s="3" customFormat="1" ht="18" customHeight="1">
      <c r="A158" s="29">
        <v>154</v>
      </c>
      <c r="B158" s="31" t="s">
        <v>178</v>
      </c>
      <c r="C158" s="31">
        <v>1</v>
      </c>
      <c r="D158" s="31">
        <v>0</v>
      </c>
      <c r="E158" s="31">
        <v>0</v>
      </c>
      <c r="F158" s="31">
        <v>1</v>
      </c>
      <c r="G158" s="31">
        <v>0</v>
      </c>
      <c r="H158" s="32">
        <f t="shared" si="28"/>
        <v>0</v>
      </c>
      <c r="I158" s="32">
        <f t="shared" si="29"/>
        <v>0</v>
      </c>
      <c r="J158" s="32">
        <f t="shared" si="30"/>
        <v>480</v>
      </c>
      <c r="K158" s="32">
        <f t="shared" si="31"/>
        <v>0</v>
      </c>
      <c r="L158" s="32">
        <f t="shared" si="32"/>
        <v>480</v>
      </c>
      <c r="M158" s="53">
        <v>800</v>
      </c>
      <c r="N158" s="51">
        <f t="shared" si="33"/>
        <v>1280</v>
      </c>
      <c r="O158" s="31">
        <v>5</v>
      </c>
      <c r="P158" s="52">
        <f t="shared" si="27"/>
        <v>1285</v>
      </c>
      <c r="Q158" s="56" t="s">
        <v>164</v>
      </c>
    </row>
    <row r="159" spans="1:17" s="3" customFormat="1" ht="18" customHeight="1">
      <c r="A159" s="29">
        <v>155</v>
      </c>
      <c r="B159" s="31" t="s">
        <v>179</v>
      </c>
      <c r="C159" s="31">
        <v>2</v>
      </c>
      <c r="D159" s="31">
        <v>1</v>
      </c>
      <c r="E159" s="31">
        <v>0</v>
      </c>
      <c r="F159" s="31">
        <v>0</v>
      </c>
      <c r="G159" s="31">
        <v>0</v>
      </c>
      <c r="H159" s="32">
        <f t="shared" si="28"/>
        <v>240</v>
      </c>
      <c r="I159" s="32">
        <f t="shared" si="29"/>
        <v>0</v>
      </c>
      <c r="J159" s="32">
        <f t="shared" si="30"/>
        <v>0</v>
      </c>
      <c r="K159" s="32">
        <f t="shared" si="31"/>
        <v>0</v>
      </c>
      <c r="L159" s="32">
        <f t="shared" si="32"/>
        <v>240</v>
      </c>
      <c r="M159" s="50">
        <v>1000</v>
      </c>
      <c r="N159" s="51">
        <f t="shared" si="33"/>
        <v>1240</v>
      </c>
      <c r="O159" s="31">
        <v>5</v>
      </c>
      <c r="P159" s="52">
        <f t="shared" si="27"/>
        <v>1245</v>
      </c>
      <c r="Q159" s="56" t="s">
        <v>164</v>
      </c>
    </row>
    <row r="160" spans="1:17" s="3" customFormat="1" ht="18" customHeight="1">
      <c r="A160" s="29">
        <v>156</v>
      </c>
      <c r="B160" s="31" t="s">
        <v>180</v>
      </c>
      <c r="C160" s="31">
        <v>3</v>
      </c>
      <c r="D160" s="31">
        <v>0</v>
      </c>
      <c r="E160" s="31">
        <v>0</v>
      </c>
      <c r="F160" s="31">
        <v>0</v>
      </c>
      <c r="G160" s="31">
        <v>0</v>
      </c>
      <c r="H160" s="32">
        <f t="shared" si="28"/>
        <v>0</v>
      </c>
      <c r="I160" s="32">
        <f t="shared" si="29"/>
        <v>0</v>
      </c>
      <c r="J160" s="32">
        <f t="shared" si="30"/>
        <v>0</v>
      </c>
      <c r="K160" s="32">
        <f t="shared" si="31"/>
        <v>0</v>
      </c>
      <c r="L160" s="32">
        <f t="shared" si="32"/>
        <v>0</v>
      </c>
      <c r="M160" s="50">
        <v>1701</v>
      </c>
      <c r="N160" s="51">
        <f t="shared" si="33"/>
        <v>1701</v>
      </c>
      <c r="O160" s="31">
        <v>5</v>
      </c>
      <c r="P160" s="52">
        <f t="shared" si="27"/>
        <v>1706</v>
      </c>
      <c r="Q160" s="56" t="s">
        <v>164</v>
      </c>
    </row>
    <row r="161" spans="1:17" s="3" customFormat="1" ht="18" customHeight="1">
      <c r="A161" s="29">
        <v>157</v>
      </c>
      <c r="B161" s="31" t="s">
        <v>181</v>
      </c>
      <c r="C161" s="31">
        <v>1</v>
      </c>
      <c r="D161" s="31">
        <v>0</v>
      </c>
      <c r="E161" s="31">
        <v>0</v>
      </c>
      <c r="F161" s="31">
        <v>1</v>
      </c>
      <c r="G161" s="31">
        <v>0</v>
      </c>
      <c r="H161" s="32">
        <f t="shared" si="28"/>
        <v>0</v>
      </c>
      <c r="I161" s="32">
        <f t="shared" si="29"/>
        <v>0</v>
      </c>
      <c r="J161" s="32">
        <f t="shared" si="30"/>
        <v>480</v>
      </c>
      <c r="K161" s="32">
        <f t="shared" si="31"/>
        <v>0</v>
      </c>
      <c r="L161" s="32">
        <f t="shared" si="32"/>
        <v>480</v>
      </c>
      <c r="M161" s="50">
        <v>431</v>
      </c>
      <c r="N161" s="51">
        <f t="shared" si="33"/>
        <v>911</v>
      </c>
      <c r="O161" s="31">
        <v>5</v>
      </c>
      <c r="P161" s="52">
        <f t="shared" si="27"/>
        <v>916</v>
      </c>
      <c r="Q161" s="56" t="s">
        <v>164</v>
      </c>
    </row>
    <row r="162" spans="1:17" s="3" customFormat="1" ht="18" customHeight="1">
      <c r="A162" s="29">
        <v>158</v>
      </c>
      <c r="B162" s="31" t="s">
        <v>182</v>
      </c>
      <c r="C162" s="31">
        <v>2</v>
      </c>
      <c r="D162" s="31">
        <v>0</v>
      </c>
      <c r="E162" s="31">
        <v>0</v>
      </c>
      <c r="F162" s="31">
        <v>0</v>
      </c>
      <c r="G162" s="31">
        <v>0</v>
      </c>
      <c r="H162" s="32">
        <f t="shared" si="28"/>
        <v>0</v>
      </c>
      <c r="I162" s="32">
        <f t="shared" si="29"/>
        <v>0</v>
      </c>
      <c r="J162" s="32">
        <f t="shared" si="30"/>
        <v>0</v>
      </c>
      <c r="K162" s="32">
        <f t="shared" si="31"/>
        <v>0</v>
      </c>
      <c r="L162" s="32">
        <f t="shared" si="32"/>
        <v>0</v>
      </c>
      <c r="M162" s="53">
        <v>1300</v>
      </c>
      <c r="N162" s="51">
        <f t="shared" si="33"/>
        <v>1300</v>
      </c>
      <c r="O162" s="31">
        <v>5</v>
      </c>
      <c r="P162" s="52">
        <f t="shared" si="27"/>
        <v>1305</v>
      </c>
      <c r="Q162" s="56" t="s">
        <v>164</v>
      </c>
    </row>
    <row r="163" spans="1:17" s="3" customFormat="1" ht="18" customHeight="1">
      <c r="A163" s="29">
        <v>159</v>
      </c>
      <c r="B163" s="31" t="s">
        <v>183</v>
      </c>
      <c r="C163" s="31">
        <v>1</v>
      </c>
      <c r="D163" s="31">
        <v>0</v>
      </c>
      <c r="E163" s="31">
        <v>0</v>
      </c>
      <c r="F163" s="31">
        <v>1</v>
      </c>
      <c r="G163" s="31">
        <v>0</v>
      </c>
      <c r="H163" s="32">
        <f t="shared" si="28"/>
        <v>0</v>
      </c>
      <c r="I163" s="32">
        <f t="shared" si="29"/>
        <v>0</v>
      </c>
      <c r="J163" s="32">
        <f t="shared" si="30"/>
        <v>480</v>
      </c>
      <c r="K163" s="32">
        <f t="shared" si="31"/>
        <v>0</v>
      </c>
      <c r="L163" s="32">
        <f t="shared" si="32"/>
        <v>480</v>
      </c>
      <c r="M163" s="50">
        <v>800</v>
      </c>
      <c r="N163" s="51">
        <f t="shared" si="33"/>
        <v>1280</v>
      </c>
      <c r="O163" s="31">
        <v>5</v>
      </c>
      <c r="P163" s="52">
        <f t="shared" si="27"/>
        <v>1285</v>
      </c>
      <c r="Q163" s="56" t="s">
        <v>184</v>
      </c>
    </row>
    <row r="164" spans="1:17" s="3" customFormat="1" ht="18" customHeight="1">
      <c r="A164" s="29">
        <v>160</v>
      </c>
      <c r="B164" s="31" t="s">
        <v>185</v>
      </c>
      <c r="C164" s="31">
        <v>1</v>
      </c>
      <c r="D164" s="31">
        <v>0</v>
      </c>
      <c r="E164" s="31">
        <v>0</v>
      </c>
      <c r="F164" s="31">
        <v>1</v>
      </c>
      <c r="G164" s="31">
        <v>0</v>
      </c>
      <c r="H164" s="32">
        <f t="shared" si="28"/>
        <v>0</v>
      </c>
      <c r="I164" s="32">
        <f t="shared" si="29"/>
        <v>0</v>
      </c>
      <c r="J164" s="32">
        <f t="shared" si="30"/>
        <v>480</v>
      </c>
      <c r="K164" s="32">
        <f t="shared" si="31"/>
        <v>0</v>
      </c>
      <c r="L164" s="32">
        <f t="shared" si="32"/>
        <v>480</v>
      </c>
      <c r="M164" s="50">
        <v>800</v>
      </c>
      <c r="N164" s="51">
        <f t="shared" si="33"/>
        <v>1280</v>
      </c>
      <c r="O164" s="31">
        <v>5</v>
      </c>
      <c r="P164" s="52">
        <f t="shared" si="27"/>
        <v>1285</v>
      </c>
      <c r="Q164" s="56" t="s">
        <v>184</v>
      </c>
    </row>
    <row r="165" spans="1:17" s="3" customFormat="1" ht="18" customHeight="1">
      <c r="A165" s="29">
        <v>161</v>
      </c>
      <c r="B165" s="31" t="s">
        <v>186</v>
      </c>
      <c r="C165" s="31">
        <v>1</v>
      </c>
      <c r="D165" s="31">
        <v>0</v>
      </c>
      <c r="E165" s="31">
        <v>0</v>
      </c>
      <c r="F165" s="31">
        <v>0</v>
      </c>
      <c r="G165" s="31">
        <v>0</v>
      </c>
      <c r="H165" s="32">
        <f t="shared" si="28"/>
        <v>0</v>
      </c>
      <c r="I165" s="32">
        <f t="shared" si="29"/>
        <v>0</v>
      </c>
      <c r="J165" s="32">
        <f t="shared" si="30"/>
        <v>0</v>
      </c>
      <c r="K165" s="32">
        <f t="shared" si="31"/>
        <v>0</v>
      </c>
      <c r="L165" s="32">
        <f t="shared" si="32"/>
        <v>0</v>
      </c>
      <c r="M165" s="50">
        <v>500</v>
      </c>
      <c r="N165" s="51">
        <f t="shared" si="33"/>
        <v>500</v>
      </c>
      <c r="O165" s="31">
        <v>5</v>
      </c>
      <c r="P165" s="52">
        <f t="shared" si="27"/>
        <v>505</v>
      </c>
      <c r="Q165" s="56" t="s">
        <v>184</v>
      </c>
    </row>
    <row r="166" spans="1:17" s="3" customFormat="1" ht="18" customHeight="1">
      <c r="A166" s="29">
        <v>162</v>
      </c>
      <c r="B166" s="31" t="s">
        <v>187</v>
      </c>
      <c r="C166" s="31">
        <v>2</v>
      </c>
      <c r="D166" s="31">
        <v>0</v>
      </c>
      <c r="E166" s="31">
        <v>0</v>
      </c>
      <c r="F166" s="31">
        <v>1</v>
      </c>
      <c r="G166" s="31">
        <v>0</v>
      </c>
      <c r="H166" s="32">
        <f t="shared" si="28"/>
        <v>0</v>
      </c>
      <c r="I166" s="32">
        <f t="shared" si="29"/>
        <v>0</v>
      </c>
      <c r="J166" s="32">
        <f t="shared" si="30"/>
        <v>480</v>
      </c>
      <c r="K166" s="32">
        <f t="shared" si="31"/>
        <v>0</v>
      </c>
      <c r="L166" s="32">
        <f t="shared" si="32"/>
        <v>480</v>
      </c>
      <c r="M166" s="53">
        <v>950</v>
      </c>
      <c r="N166" s="51">
        <f t="shared" si="33"/>
        <v>1430</v>
      </c>
      <c r="O166" s="31">
        <v>5</v>
      </c>
      <c r="P166" s="52">
        <f t="shared" si="27"/>
        <v>1435</v>
      </c>
      <c r="Q166" s="56" t="s">
        <v>184</v>
      </c>
    </row>
    <row r="167" spans="1:17" s="3" customFormat="1" ht="18" customHeight="1">
      <c r="A167" s="29">
        <v>163</v>
      </c>
      <c r="B167" s="31" t="s">
        <v>188</v>
      </c>
      <c r="C167" s="31">
        <v>1</v>
      </c>
      <c r="D167" s="31">
        <v>0</v>
      </c>
      <c r="E167" s="31">
        <v>0</v>
      </c>
      <c r="F167" s="31">
        <v>0</v>
      </c>
      <c r="G167" s="31">
        <v>0</v>
      </c>
      <c r="H167" s="32">
        <f t="shared" si="28"/>
        <v>0</v>
      </c>
      <c r="I167" s="32">
        <f t="shared" si="29"/>
        <v>0</v>
      </c>
      <c r="J167" s="32">
        <f t="shared" si="30"/>
        <v>0</v>
      </c>
      <c r="K167" s="32">
        <f t="shared" si="31"/>
        <v>0</v>
      </c>
      <c r="L167" s="32">
        <f t="shared" si="32"/>
        <v>0</v>
      </c>
      <c r="M167" s="50">
        <v>600</v>
      </c>
      <c r="N167" s="51">
        <f t="shared" si="33"/>
        <v>600</v>
      </c>
      <c r="O167" s="31">
        <v>5</v>
      </c>
      <c r="P167" s="52">
        <f t="shared" si="27"/>
        <v>605</v>
      </c>
      <c r="Q167" s="56" t="s">
        <v>184</v>
      </c>
    </row>
    <row r="168" spans="1:17" s="3" customFormat="1" ht="18" customHeight="1">
      <c r="A168" s="29">
        <v>164</v>
      </c>
      <c r="B168" s="31" t="s">
        <v>189</v>
      </c>
      <c r="C168" s="31">
        <v>1</v>
      </c>
      <c r="D168" s="31">
        <v>0</v>
      </c>
      <c r="E168" s="31">
        <v>0</v>
      </c>
      <c r="F168" s="31">
        <v>0</v>
      </c>
      <c r="G168" s="31">
        <v>0</v>
      </c>
      <c r="H168" s="32">
        <f t="shared" si="28"/>
        <v>0</v>
      </c>
      <c r="I168" s="32">
        <f t="shared" si="29"/>
        <v>0</v>
      </c>
      <c r="J168" s="32">
        <f t="shared" si="30"/>
        <v>0</v>
      </c>
      <c r="K168" s="32">
        <f t="shared" si="31"/>
        <v>0</v>
      </c>
      <c r="L168" s="32">
        <f t="shared" si="32"/>
        <v>0</v>
      </c>
      <c r="M168" s="50">
        <v>800</v>
      </c>
      <c r="N168" s="51">
        <f t="shared" si="33"/>
        <v>800</v>
      </c>
      <c r="O168" s="31">
        <v>5</v>
      </c>
      <c r="P168" s="52">
        <f t="shared" si="27"/>
        <v>805</v>
      </c>
      <c r="Q168" s="56" t="s">
        <v>184</v>
      </c>
    </row>
    <row r="169" spans="1:17" s="3" customFormat="1" ht="18" customHeight="1">
      <c r="A169" s="29">
        <v>165</v>
      </c>
      <c r="B169" s="60" t="s">
        <v>190</v>
      </c>
      <c r="C169" s="31">
        <v>1</v>
      </c>
      <c r="D169" s="31">
        <v>0</v>
      </c>
      <c r="E169" s="31">
        <v>0</v>
      </c>
      <c r="F169" s="31">
        <v>0</v>
      </c>
      <c r="G169" s="31">
        <v>0</v>
      </c>
      <c r="H169" s="32">
        <f t="shared" si="28"/>
        <v>0</v>
      </c>
      <c r="I169" s="32">
        <f t="shared" si="29"/>
        <v>0</v>
      </c>
      <c r="J169" s="32">
        <f t="shared" si="30"/>
        <v>0</v>
      </c>
      <c r="K169" s="32">
        <f t="shared" si="31"/>
        <v>0</v>
      </c>
      <c r="L169" s="32">
        <f t="shared" si="32"/>
        <v>0</v>
      </c>
      <c r="M169" s="50">
        <v>760</v>
      </c>
      <c r="N169" s="51">
        <f t="shared" si="33"/>
        <v>760</v>
      </c>
      <c r="O169" s="31">
        <v>5</v>
      </c>
      <c r="P169" s="52">
        <f t="shared" si="27"/>
        <v>765</v>
      </c>
      <c r="Q169" s="56" t="s">
        <v>184</v>
      </c>
    </row>
    <row r="170" spans="1:17" s="3" customFormat="1" ht="18" customHeight="1">
      <c r="A170" s="29">
        <v>166</v>
      </c>
      <c r="B170" s="60" t="s">
        <v>191</v>
      </c>
      <c r="C170" s="31">
        <v>1</v>
      </c>
      <c r="D170" s="31">
        <v>0</v>
      </c>
      <c r="E170" s="31">
        <v>0</v>
      </c>
      <c r="F170" s="31">
        <v>1</v>
      </c>
      <c r="G170" s="31">
        <v>0</v>
      </c>
      <c r="H170" s="32">
        <f t="shared" si="28"/>
        <v>0</v>
      </c>
      <c r="I170" s="32">
        <f t="shared" si="29"/>
        <v>0</v>
      </c>
      <c r="J170" s="32">
        <f t="shared" si="30"/>
        <v>480</v>
      </c>
      <c r="K170" s="32">
        <f t="shared" si="31"/>
        <v>0</v>
      </c>
      <c r="L170" s="32">
        <f t="shared" si="32"/>
        <v>480</v>
      </c>
      <c r="M170" s="50">
        <v>770</v>
      </c>
      <c r="N170" s="51">
        <f t="shared" si="33"/>
        <v>1250</v>
      </c>
      <c r="O170" s="31">
        <v>5</v>
      </c>
      <c r="P170" s="52">
        <f t="shared" si="27"/>
        <v>1255</v>
      </c>
      <c r="Q170" s="56" t="s">
        <v>184</v>
      </c>
    </row>
    <row r="171" spans="1:17" s="3" customFormat="1" ht="18" customHeight="1">
      <c r="A171" s="29">
        <v>167</v>
      </c>
      <c r="B171" s="60" t="s">
        <v>192</v>
      </c>
      <c r="C171" s="31">
        <v>1</v>
      </c>
      <c r="D171" s="31">
        <v>0</v>
      </c>
      <c r="E171" s="31">
        <v>0</v>
      </c>
      <c r="F171" s="31">
        <v>1</v>
      </c>
      <c r="G171" s="31">
        <v>0</v>
      </c>
      <c r="H171" s="32">
        <f t="shared" si="28"/>
        <v>0</v>
      </c>
      <c r="I171" s="32">
        <f t="shared" si="29"/>
        <v>0</v>
      </c>
      <c r="J171" s="32">
        <f t="shared" si="30"/>
        <v>480</v>
      </c>
      <c r="K171" s="32">
        <f t="shared" si="31"/>
        <v>0</v>
      </c>
      <c r="L171" s="32">
        <f t="shared" si="32"/>
        <v>480</v>
      </c>
      <c r="M171" s="50">
        <v>770</v>
      </c>
      <c r="N171" s="51">
        <f t="shared" si="33"/>
        <v>1250</v>
      </c>
      <c r="O171" s="31">
        <v>5</v>
      </c>
      <c r="P171" s="52">
        <f t="shared" si="27"/>
        <v>1255</v>
      </c>
      <c r="Q171" s="56" t="s">
        <v>184</v>
      </c>
    </row>
    <row r="172" spans="1:17" s="3" customFormat="1" ht="18" customHeight="1">
      <c r="A172" s="29">
        <v>168</v>
      </c>
      <c r="B172" s="60" t="s">
        <v>193</v>
      </c>
      <c r="C172" s="31">
        <v>1</v>
      </c>
      <c r="D172" s="31">
        <v>0</v>
      </c>
      <c r="E172" s="31">
        <v>0</v>
      </c>
      <c r="F172" s="31">
        <v>1</v>
      </c>
      <c r="G172" s="31">
        <v>0</v>
      </c>
      <c r="H172" s="32">
        <f t="shared" si="28"/>
        <v>0</v>
      </c>
      <c r="I172" s="32">
        <f t="shared" si="29"/>
        <v>0</v>
      </c>
      <c r="J172" s="32">
        <f t="shared" si="30"/>
        <v>480</v>
      </c>
      <c r="K172" s="32">
        <f t="shared" si="31"/>
        <v>0</v>
      </c>
      <c r="L172" s="32">
        <f t="shared" si="32"/>
        <v>480</v>
      </c>
      <c r="M172" s="50">
        <v>670</v>
      </c>
      <c r="N172" s="51">
        <f t="shared" si="33"/>
        <v>1150</v>
      </c>
      <c r="O172" s="31">
        <v>5</v>
      </c>
      <c r="P172" s="52">
        <f t="shared" si="27"/>
        <v>1155</v>
      </c>
      <c r="Q172" s="56" t="s">
        <v>184</v>
      </c>
    </row>
    <row r="173" spans="1:17" s="3" customFormat="1" ht="18" customHeight="1">
      <c r="A173" s="29">
        <v>169</v>
      </c>
      <c r="B173" s="60" t="s">
        <v>194</v>
      </c>
      <c r="C173" s="31">
        <v>1</v>
      </c>
      <c r="D173" s="31">
        <v>0</v>
      </c>
      <c r="E173" s="31">
        <v>0</v>
      </c>
      <c r="F173" s="31">
        <v>1</v>
      </c>
      <c r="G173" s="31">
        <v>0</v>
      </c>
      <c r="H173" s="32">
        <f t="shared" si="28"/>
        <v>0</v>
      </c>
      <c r="I173" s="32">
        <f t="shared" si="29"/>
        <v>0</v>
      </c>
      <c r="J173" s="32">
        <f t="shared" si="30"/>
        <v>480</v>
      </c>
      <c r="K173" s="32">
        <f t="shared" si="31"/>
        <v>0</v>
      </c>
      <c r="L173" s="32">
        <f t="shared" si="32"/>
        <v>480</v>
      </c>
      <c r="M173" s="50">
        <v>650</v>
      </c>
      <c r="N173" s="51">
        <f t="shared" si="33"/>
        <v>1130</v>
      </c>
      <c r="O173" s="31">
        <v>5</v>
      </c>
      <c r="P173" s="52">
        <f t="shared" si="27"/>
        <v>1135</v>
      </c>
      <c r="Q173" s="56" t="s">
        <v>184</v>
      </c>
    </row>
    <row r="174" spans="1:17" s="3" customFormat="1" ht="18" customHeight="1">
      <c r="A174" s="29">
        <v>170</v>
      </c>
      <c r="B174" s="60" t="s">
        <v>195</v>
      </c>
      <c r="C174" s="31">
        <v>1</v>
      </c>
      <c r="D174" s="31">
        <v>0</v>
      </c>
      <c r="E174" s="31">
        <v>0</v>
      </c>
      <c r="F174" s="31">
        <v>0</v>
      </c>
      <c r="G174" s="31">
        <v>0</v>
      </c>
      <c r="H174" s="32">
        <f t="shared" si="28"/>
        <v>0</v>
      </c>
      <c r="I174" s="32">
        <f t="shared" si="29"/>
        <v>0</v>
      </c>
      <c r="J174" s="32">
        <f t="shared" si="30"/>
        <v>0</v>
      </c>
      <c r="K174" s="32">
        <f t="shared" si="31"/>
        <v>0</v>
      </c>
      <c r="L174" s="32">
        <f t="shared" si="32"/>
        <v>0</v>
      </c>
      <c r="M174" s="50">
        <v>470</v>
      </c>
      <c r="N174" s="51">
        <f t="shared" si="33"/>
        <v>470</v>
      </c>
      <c r="O174" s="31">
        <v>5</v>
      </c>
      <c r="P174" s="52">
        <f t="shared" si="27"/>
        <v>475</v>
      </c>
      <c r="Q174" s="56" t="s">
        <v>184</v>
      </c>
    </row>
    <row r="175" spans="1:17" s="3" customFormat="1" ht="18" customHeight="1">
      <c r="A175" s="29">
        <v>171</v>
      </c>
      <c r="B175" s="60" t="s">
        <v>196</v>
      </c>
      <c r="C175" s="31">
        <v>1</v>
      </c>
      <c r="D175" s="31">
        <v>0</v>
      </c>
      <c r="E175" s="31">
        <v>0</v>
      </c>
      <c r="F175" s="31">
        <v>0</v>
      </c>
      <c r="G175" s="31">
        <v>0</v>
      </c>
      <c r="H175" s="32">
        <f t="shared" si="28"/>
        <v>0</v>
      </c>
      <c r="I175" s="32">
        <f t="shared" si="29"/>
        <v>0</v>
      </c>
      <c r="J175" s="32">
        <f t="shared" si="30"/>
        <v>0</v>
      </c>
      <c r="K175" s="32">
        <f t="shared" si="31"/>
        <v>0</v>
      </c>
      <c r="L175" s="32">
        <f t="shared" si="32"/>
        <v>0</v>
      </c>
      <c r="M175" s="50">
        <v>583</v>
      </c>
      <c r="N175" s="51">
        <f t="shared" si="33"/>
        <v>583</v>
      </c>
      <c r="O175" s="31">
        <v>5</v>
      </c>
      <c r="P175" s="52">
        <f t="shared" si="27"/>
        <v>588</v>
      </c>
      <c r="Q175" s="56" t="s">
        <v>184</v>
      </c>
    </row>
    <row r="176" spans="1:17" s="3" customFormat="1" ht="18" customHeight="1">
      <c r="A176" s="29">
        <v>172</v>
      </c>
      <c r="B176" s="60" t="s">
        <v>197</v>
      </c>
      <c r="C176" s="31">
        <v>3</v>
      </c>
      <c r="D176" s="31">
        <v>0</v>
      </c>
      <c r="E176" s="31">
        <v>0</v>
      </c>
      <c r="F176" s="31">
        <v>0</v>
      </c>
      <c r="G176" s="31">
        <v>0</v>
      </c>
      <c r="H176" s="32">
        <f t="shared" si="28"/>
        <v>0</v>
      </c>
      <c r="I176" s="32">
        <f t="shared" si="29"/>
        <v>0</v>
      </c>
      <c r="J176" s="32">
        <f t="shared" si="30"/>
        <v>0</v>
      </c>
      <c r="K176" s="32">
        <f t="shared" si="31"/>
        <v>0</v>
      </c>
      <c r="L176" s="32">
        <f t="shared" si="32"/>
        <v>0</v>
      </c>
      <c r="M176" s="50">
        <v>1900</v>
      </c>
      <c r="N176" s="51">
        <f t="shared" si="33"/>
        <v>1900</v>
      </c>
      <c r="O176" s="31">
        <v>5</v>
      </c>
      <c r="P176" s="52">
        <f t="shared" si="27"/>
        <v>1905</v>
      </c>
      <c r="Q176" s="56" t="s">
        <v>184</v>
      </c>
    </row>
    <row r="177" spans="1:17" s="3" customFormat="1" ht="18" customHeight="1">
      <c r="A177" s="29">
        <v>173</v>
      </c>
      <c r="B177" s="60" t="s">
        <v>198</v>
      </c>
      <c r="C177" s="31">
        <v>1</v>
      </c>
      <c r="D177" s="31">
        <v>0</v>
      </c>
      <c r="E177" s="31">
        <v>0</v>
      </c>
      <c r="F177" s="31">
        <v>0</v>
      </c>
      <c r="G177" s="31">
        <v>0</v>
      </c>
      <c r="H177" s="32">
        <f t="shared" si="28"/>
        <v>0</v>
      </c>
      <c r="I177" s="32">
        <f t="shared" si="29"/>
        <v>0</v>
      </c>
      <c r="J177" s="32">
        <f t="shared" si="30"/>
        <v>0</v>
      </c>
      <c r="K177" s="32">
        <f t="shared" si="31"/>
        <v>0</v>
      </c>
      <c r="L177" s="32">
        <f t="shared" si="32"/>
        <v>0</v>
      </c>
      <c r="M177" s="50">
        <v>650</v>
      </c>
      <c r="N177" s="51">
        <f t="shared" si="33"/>
        <v>650</v>
      </c>
      <c r="O177" s="31">
        <v>5</v>
      </c>
      <c r="P177" s="52">
        <f t="shared" si="27"/>
        <v>655</v>
      </c>
      <c r="Q177" s="56" t="s">
        <v>184</v>
      </c>
    </row>
    <row r="178" spans="1:17" s="3" customFormat="1" ht="18" customHeight="1">
      <c r="A178" s="29">
        <v>174</v>
      </c>
      <c r="B178" s="60" t="s">
        <v>199</v>
      </c>
      <c r="C178" s="31">
        <v>1</v>
      </c>
      <c r="D178" s="31">
        <v>0</v>
      </c>
      <c r="E178" s="31">
        <v>0</v>
      </c>
      <c r="F178" s="31">
        <v>0</v>
      </c>
      <c r="G178" s="31">
        <v>0</v>
      </c>
      <c r="H178" s="32">
        <f t="shared" si="28"/>
        <v>0</v>
      </c>
      <c r="I178" s="32">
        <f t="shared" si="29"/>
        <v>0</v>
      </c>
      <c r="J178" s="32">
        <f t="shared" si="30"/>
        <v>0</v>
      </c>
      <c r="K178" s="32">
        <f t="shared" si="31"/>
        <v>0</v>
      </c>
      <c r="L178" s="32">
        <f t="shared" si="32"/>
        <v>0</v>
      </c>
      <c r="M178" s="50">
        <v>600</v>
      </c>
      <c r="N178" s="51">
        <f t="shared" si="33"/>
        <v>600</v>
      </c>
      <c r="O178" s="31">
        <v>5</v>
      </c>
      <c r="P178" s="52">
        <f t="shared" si="27"/>
        <v>605</v>
      </c>
      <c r="Q178" s="56" t="s">
        <v>184</v>
      </c>
    </row>
    <row r="179" spans="1:17" s="3" customFormat="1" ht="18" customHeight="1">
      <c r="A179" s="29">
        <v>175</v>
      </c>
      <c r="B179" s="60" t="s">
        <v>200</v>
      </c>
      <c r="C179" s="31">
        <v>1</v>
      </c>
      <c r="D179" s="31">
        <v>0</v>
      </c>
      <c r="E179" s="31">
        <v>0</v>
      </c>
      <c r="F179" s="31">
        <v>1</v>
      </c>
      <c r="G179" s="31">
        <v>0</v>
      </c>
      <c r="H179" s="32">
        <f t="shared" si="28"/>
        <v>0</v>
      </c>
      <c r="I179" s="32">
        <f t="shared" si="29"/>
        <v>0</v>
      </c>
      <c r="J179" s="32">
        <f t="shared" si="30"/>
        <v>480</v>
      </c>
      <c r="K179" s="32">
        <f t="shared" si="31"/>
        <v>0</v>
      </c>
      <c r="L179" s="32">
        <f t="shared" si="32"/>
        <v>480</v>
      </c>
      <c r="M179" s="50">
        <v>300</v>
      </c>
      <c r="N179" s="51">
        <f t="shared" si="33"/>
        <v>780</v>
      </c>
      <c r="O179" s="31">
        <v>5</v>
      </c>
      <c r="P179" s="52">
        <f t="shared" si="27"/>
        <v>785</v>
      </c>
      <c r="Q179" s="56" t="s">
        <v>184</v>
      </c>
    </row>
    <row r="180" spans="1:17" s="3" customFormat="1" ht="18" customHeight="1">
      <c r="A180" s="29">
        <v>176</v>
      </c>
      <c r="B180" s="60" t="s">
        <v>201</v>
      </c>
      <c r="C180" s="31">
        <v>2</v>
      </c>
      <c r="D180" s="31">
        <v>0</v>
      </c>
      <c r="E180" s="31">
        <v>0</v>
      </c>
      <c r="F180" s="31">
        <v>0</v>
      </c>
      <c r="G180" s="31">
        <v>0</v>
      </c>
      <c r="H180" s="32">
        <f aca="true" t="shared" si="34" ref="H180:H189">D180*240</f>
        <v>0</v>
      </c>
      <c r="I180" s="32">
        <f aca="true" t="shared" si="35" ref="I180:I189">E180*320</f>
        <v>0</v>
      </c>
      <c r="J180" s="32">
        <f aca="true" t="shared" si="36" ref="J180:J189">F180*480</f>
        <v>0</v>
      </c>
      <c r="K180" s="32">
        <f aca="true" t="shared" si="37" ref="K180:K189">G180*480</f>
        <v>0</v>
      </c>
      <c r="L180" s="32">
        <f aca="true" t="shared" si="38" ref="L180:L189">H180+I180+J180+K180</f>
        <v>0</v>
      </c>
      <c r="M180" s="53">
        <v>1100</v>
      </c>
      <c r="N180" s="51">
        <f aca="true" t="shared" si="39" ref="N180:N189">L180+M180</f>
        <v>1100</v>
      </c>
      <c r="O180" s="31">
        <v>5</v>
      </c>
      <c r="P180" s="52">
        <f t="shared" si="27"/>
        <v>1105</v>
      </c>
      <c r="Q180" s="56" t="s">
        <v>184</v>
      </c>
    </row>
    <row r="181" spans="1:17" s="3" customFormat="1" ht="18" customHeight="1">
      <c r="A181" s="29">
        <v>177</v>
      </c>
      <c r="B181" s="60" t="s">
        <v>202</v>
      </c>
      <c r="C181" s="31">
        <v>1</v>
      </c>
      <c r="D181" s="31">
        <v>0</v>
      </c>
      <c r="E181" s="31">
        <v>0</v>
      </c>
      <c r="F181" s="31">
        <v>0</v>
      </c>
      <c r="G181" s="31">
        <v>0</v>
      </c>
      <c r="H181" s="32">
        <f t="shared" si="34"/>
        <v>0</v>
      </c>
      <c r="I181" s="32">
        <f t="shared" si="35"/>
        <v>0</v>
      </c>
      <c r="J181" s="32">
        <f t="shared" si="36"/>
        <v>0</v>
      </c>
      <c r="K181" s="32">
        <f t="shared" si="37"/>
        <v>0</v>
      </c>
      <c r="L181" s="32">
        <f t="shared" si="38"/>
        <v>0</v>
      </c>
      <c r="M181" s="50">
        <v>500</v>
      </c>
      <c r="N181" s="51">
        <f t="shared" si="39"/>
        <v>500</v>
      </c>
      <c r="O181" s="31">
        <v>5</v>
      </c>
      <c r="P181" s="52">
        <f t="shared" si="27"/>
        <v>505</v>
      </c>
      <c r="Q181" s="56" t="s">
        <v>184</v>
      </c>
    </row>
    <row r="182" spans="1:18" s="3" customFormat="1" ht="18" customHeight="1">
      <c r="A182" s="29">
        <v>178</v>
      </c>
      <c r="B182" s="60" t="s">
        <v>203</v>
      </c>
      <c r="C182" s="31">
        <v>1</v>
      </c>
      <c r="D182" s="31">
        <v>1</v>
      </c>
      <c r="E182" s="31">
        <v>0</v>
      </c>
      <c r="F182" s="31">
        <v>0</v>
      </c>
      <c r="G182" s="31">
        <v>0</v>
      </c>
      <c r="H182" s="32">
        <f t="shared" si="34"/>
        <v>240</v>
      </c>
      <c r="I182" s="32">
        <f t="shared" si="35"/>
        <v>0</v>
      </c>
      <c r="J182" s="32">
        <f t="shared" si="36"/>
        <v>0</v>
      </c>
      <c r="K182" s="32">
        <f t="shared" si="37"/>
        <v>0</v>
      </c>
      <c r="L182" s="32">
        <f t="shared" si="38"/>
        <v>240</v>
      </c>
      <c r="M182" s="50">
        <v>600</v>
      </c>
      <c r="N182" s="51">
        <f t="shared" si="39"/>
        <v>840</v>
      </c>
      <c r="O182" s="31">
        <v>5</v>
      </c>
      <c r="P182" s="52">
        <f t="shared" si="27"/>
        <v>845</v>
      </c>
      <c r="Q182" s="56" t="s">
        <v>184</v>
      </c>
      <c r="R182" s="112" t="s">
        <v>204</v>
      </c>
    </row>
    <row r="183" spans="1:17" s="3" customFormat="1" ht="18" customHeight="1">
      <c r="A183" s="29">
        <v>179</v>
      </c>
      <c r="B183" s="60" t="s">
        <v>205</v>
      </c>
      <c r="C183" s="31">
        <v>1</v>
      </c>
      <c r="D183" s="31">
        <v>1</v>
      </c>
      <c r="E183" s="31">
        <v>0</v>
      </c>
      <c r="F183" s="31">
        <v>0</v>
      </c>
      <c r="G183" s="31">
        <v>0</v>
      </c>
      <c r="H183" s="32">
        <f t="shared" si="34"/>
        <v>240</v>
      </c>
      <c r="I183" s="32">
        <f t="shared" si="35"/>
        <v>0</v>
      </c>
      <c r="J183" s="32">
        <f t="shared" si="36"/>
        <v>0</v>
      </c>
      <c r="K183" s="32">
        <f t="shared" si="37"/>
        <v>0</v>
      </c>
      <c r="L183" s="32">
        <f t="shared" si="38"/>
        <v>240</v>
      </c>
      <c r="M183" s="50">
        <v>650</v>
      </c>
      <c r="N183" s="51">
        <f t="shared" si="39"/>
        <v>890</v>
      </c>
      <c r="O183" s="31">
        <v>5</v>
      </c>
      <c r="P183" s="52">
        <f t="shared" si="27"/>
        <v>895</v>
      </c>
      <c r="Q183" s="56" t="s">
        <v>184</v>
      </c>
    </row>
    <row r="184" spans="1:17" s="3" customFormat="1" ht="18" customHeight="1">
      <c r="A184" s="29">
        <v>180</v>
      </c>
      <c r="B184" s="60" t="s">
        <v>206</v>
      </c>
      <c r="C184" s="31">
        <v>1</v>
      </c>
      <c r="D184" s="31">
        <v>0</v>
      </c>
      <c r="E184" s="31">
        <v>0</v>
      </c>
      <c r="F184" s="31">
        <v>1</v>
      </c>
      <c r="G184" s="31">
        <v>0</v>
      </c>
      <c r="H184" s="32">
        <f t="shared" si="34"/>
        <v>0</v>
      </c>
      <c r="I184" s="32">
        <f t="shared" si="35"/>
        <v>0</v>
      </c>
      <c r="J184" s="32">
        <f t="shared" si="36"/>
        <v>480</v>
      </c>
      <c r="K184" s="32">
        <f t="shared" si="37"/>
        <v>0</v>
      </c>
      <c r="L184" s="32">
        <f t="shared" si="38"/>
        <v>480</v>
      </c>
      <c r="M184" s="50">
        <v>550</v>
      </c>
      <c r="N184" s="51">
        <f t="shared" si="39"/>
        <v>1030</v>
      </c>
      <c r="O184" s="31">
        <v>5</v>
      </c>
      <c r="P184" s="52">
        <f t="shared" si="27"/>
        <v>1035</v>
      </c>
      <c r="Q184" s="56" t="s">
        <v>184</v>
      </c>
    </row>
    <row r="185" spans="1:17" s="3" customFormat="1" ht="18" customHeight="1">
      <c r="A185" s="29">
        <v>181</v>
      </c>
      <c r="B185" s="60" t="s">
        <v>207</v>
      </c>
      <c r="C185" s="31">
        <v>1</v>
      </c>
      <c r="D185" s="31">
        <v>0</v>
      </c>
      <c r="E185" s="31">
        <v>0</v>
      </c>
      <c r="F185" s="31">
        <v>0</v>
      </c>
      <c r="G185" s="31">
        <v>0</v>
      </c>
      <c r="H185" s="32">
        <f t="shared" si="34"/>
        <v>0</v>
      </c>
      <c r="I185" s="32">
        <f t="shared" si="35"/>
        <v>0</v>
      </c>
      <c r="J185" s="32">
        <f t="shared" si="36"/>
        <v>0</v>
      </c>
      <c r="K185" s="32">
        <f t="shared" si="37"/>
        <v>0</v>
      </c>
      <c r="L185" s="32">
        <f t="shared" si="38"/>
        <v>0</v>
      </c>
      <c r="M185" s="50">
        <v>500</v>
      </c>
      <c r="N185" s="51">
        <f t="shared" si="39"/>
        <v>500</v>
      </c>
      <c r="O185" s="31">
        <v>5</v>
      </c>
      <c r="P185" s="52">
        <f t="shared" si="27"/>
        <v>505</v>
      </c>
      <c r="Q185" s="56" t="s">
        <v>184</v>
      </c>
    </row>
    <row r="186" spans="1:17" s="3" customFormat="1" ht="18" customHeight="1">
      <c r="A186" s="29">
        <v>182</v>
      </c>
      <c r="B186" s="60" t="s">
        <v>208</v>
      </c>
      <c r="C186" s="31">
        <v>1</v>
      </c>
      <c r="D186" s="31">
        <v>0</v>
      </c>
      <c r="E186" s="31">
        <v>0</v>
      </c>
      <c r="F186" s="31">
        <v>0</v>
      </c>
      <c r="G186" s="31">
        <v>0</v>
      </c>
      <c r="H186" s="32">
        <f t="shared" si="34"/>
        <v>0</v>
      </c>
      <c r="I186" s="32">
        <f t="shared" si="35"/>
        <v>0</v>
      </c>
      <c r="J186" s="32">
        <f t="shared" si="36"/>
        <v>0</v>
      </c>
      <c r="K186" s="32">
        <f t="shared" si="37"/>
        <v>0</v>
      </c>
      <c r="L186" s="32">
        <f t="shared" si="38"/>
        <v>0</v>
      </c>
      <c r="M186" s="50">
        <v>790</v>
      </c>
      <c r="N186" s="51">
        <f t="shared" si="39"/>
        <v>790</v>
      </c>
      <c r="O186" s="31">
        <v>5</v>
      </c>
      <c r="P186" s="52">
        <f t="shared" si="27"/>
        <v>795</v>
      </c>
      <c r="Q186" s="56" t="s">
        <v>184</v>
      </c>
    </row>
    <row r="187" spans="1:17" s="3" customFormat="1" ht="18" customHeight="1">
      <c r="A187" s="29">
        <v>183</v>
      </c>
      <c r="B187" s="60" t="s">
        <v>209</v>
      </c>
      <c r="C187" s="31">
        <v>1</v>
      </c>
      <c r="D187" s="31">
        <v>1</v>
      </c>
      <c r="E187" s="31">
        <v>0</v>
      </c>
      <c r="F187" s="31">
        <v>0</v>
      </c>
      <c r="G187" s="31">
        <v>0</v>
      </c>
      <c r="H187" s="32">
        <f t="shared" si="34"/>
        <v>240</v>
      </c>
      <c r="I187" s="32">
        <f t="shared" si="35"/>
        <v>0</v>
      </c>
      <c r="J187" s="32">
        <f t="shared" si="36"/>
        <v>0</v>
      </c>
      <c r="K187" s="32">
        <f t="shared" si="37"/>
        <v>0</v>
      </c>
      <c r="L187" s="32">
        <f t="shared" si="38"/>
        <v>240</v>
      </c>
      <c r="M187" s="50">
        <v>400</v>
      </c>
      <c r="N187" s="51">
        <f t="shared" si="39"/>
        <v>640</v>
      </c>
      <c r="O187" s="31">
        <v>5</v>
      </c>
      <c r="P187" s="52">
        <f t="shared" si="27"/>
        <v>645</v>
      </c>
      <c r="Q187" s="56" t="s">
        <v>184</v>
      </c>
    </row>
    <row r="188" spans="1:17" s="3" customFormat="1" ht="18" customHeight="1">
      <c r="A188" s="29">
        <v>184</v>
      </c>
      <c r="B188" s="60" t="s">
        <v>210</v>
      </c>
      <c r="C188" s="31">
        <v>2</v>
      </c>
      <c r="D188" s="31">
        <v>0</v>
      </c>
      <c r="E188" s="31">
        <v>0</v>
      </c>
      <c r="F188" s="31">
        <v>0</v>
      </c>
      <c r="G188" s="31">
        <v>0</v>
      </c>
      <c r="H188" s="32">
        <f t="shared" si="34"/>
        <v>0</v>
      </c>
      <c r="I188" s="32">
        <f t="shared" si="35"/>
        <v>0</v>
      </c>
      <c r="J188" s="32">
        <f t="shared" si="36"/>
        <v>0</v>
      </c>
      <c r="K188" s="32">
        <f t="shared" si="37"/>
        <v>0</v>
      </c>
      <c r="L188" s="32">
        <f t="shared" si="38"/>
        <v>0</v>
      </c>
      <c r="M188" s="53">
        <v>900</v>
      </c>
      <c r="N188" s="51">
        <f t="shared" si="39"/>
        <v>900</v>
      </c>
      <c r="O188" s="31">
        <v>5</v>
      </c>
      <c r="P188" s="52">
        <f t="shared" si="27"/>
        <v>905</v>
      </c>
      <c r="Q188" s="56" t="s">
        <v>184</v>
      </c>
    </row>
    <row r="189" spans="1:17" s="3" customFormat="1" ht="18" customHeight="1">
      <c r="A189" s="29">
        <v>185</v>
      </c>
      <c r="B189" s="60" t="s">
        <v>211</v>
      </c>
      <c r="C189" s="31">
        <v>1</v>
      </c>
      <c r="D189" s="31">
        <v>0</v>
      </c>
      <c r="E189" s="31">
        <v>0</v>
      </c>
      <c r="F189" s="31">
        <v>1</v>
      </c>
      <c r="G189" s="31">
        <v>0</v>
      </c>
      <c r="H189" s="32">
        <f t="shared" si="34"/>
        <v>0</v>
      </c>
      <c r="I189" s="32">
        <f t="shared" si="35"/>
        <v>0</v>
      </c>
      <c r="J189" s="32">
        <f t="shared" si="36"/>
        <v>480</v>
      </c>
      <c r="K189" s="32">
        <f t="shared" si="37"/>
        <v>0</v>
      </c>
      <c r="L189" s="32">
        <f t="shared" si="38"/>
        <v>480</v>
      </c>
      <c r="M189" s="50">
        <v>700</v>
      </c>
      <c r="N189" s="51">
        <f t="shared" si="39"/>
        <v>1180</v>
      </c>
      <c r="O189" s="31">
        <v>5</v>
      </c>
      <c r="P189" s="52">
        <f t="shared" si="27"/>
        <v>1185</v>
      </c>
      <c r="Q189" s="56" t="s">
        <v>184</v>
      </c>
    </row>
    <row r="190" spans="1:17" s="3" customFormat="1" ht="18" customHeight="1">
      <c r="A190" s="29">
        <v>186</v>
      </c>
      <c r="B190" s="60" t="s">
        <v>212</v>
      </c>
      <c r="C190" s="31">
        <v>1</v>
      </c>
      <c r="D190" s="31">
        <v>0</v>
      </c>
      <c r="E190" s="31">
        <v>0</v>
      </c>
      <c r="F190" s="31">
        <v>0</v>
      </c>
      <c r="G190" s="31">
        <v>0</v>
      </c>
      <c r="H190" s="32">
        <f aca="true" t="shared" si="40" ref="H190:H227">D190*240</f>
        <v>0</v>
      </c>
      <c r="I190" s="32">
        <f aca="true" t="shared" si="41" ref="I190:I227">E190*320</f>
        <v>0</v>
      </c>
      <c r="J190" s="32">
        <f aca="true" t="shared" si="42" ref="J190:J227">F190*480</f>
        <v>0</v>
      </c>
      <c r="K190" s="32">
        <f aca="true" t="shared" si="43" ref="K190:K213">G190*480</f>
        <v>0</v>
      </c>
      <c r="L190" s="32">
        <f aca="true" t="shared" si="44" ref="L190:L227">H190+I190+J190+K190</f>
        <v>0</v>
      </c>
      <c r="M190" s="50">
        <v>500</v>
      </c>
      <c r="N190" s="51">
        <f aca="true" t="shared" si="45" ref="N190:N227">L190+M190</f>
        <v>500</v>
      </c>
      <c r="O190" s="31">
        <v>5</v>
      </c>
      <c r="P190" s="52">
        <f t="shared" si="27"/>
        <v>505</v>
      </c>
      <c r="Q190" s="56" t="s">
        <v>184</v>
      </c>
    </row>
    <row r="191" spans="1:17" s="3" customFormat="1" ht="18" customHeight="1">
      <c r="A191" s="29">
        <v>187</v>
      </c>
      <c r="B191" s="60" t="s">
        <v>213</v>
      </c>
      <c r="C191" s="31">
        <v>1</v>
      </c>
      <c r="D191" s="31">
        <v>0</v>
      </c>
      <c r="E191" s="31">
        <v>0</v>
      </c>
      <c r="F191" s="31">
        <v>1</v>
      </c>
      <c r="G191" s="31">
        <v>0</v>
      </c>
      <c r="H191" s="32">
        <f t="shared" si="40"/>
        <v>0</v>
      </c>
      <c r="I191" s="32">
        <f t="shared" si="41"/>
        <v>0</v>
      </c>
      <c r="J191" s="32">
        <f t="shared" si="42"/>
        <v>480</v>
      </c>
      <c r="K191" s="32">
        <f t="shared" si="43"/>
        <v>0</v>
      </c>
      <c r="L191" s="32">
        <f t="shared" si="44"/>
        <v>480</v>
      </c>
      <c r="M191" s="50">
        <v>300</v>
      </c>
      <c r="N191" s="51">
        <f t="shared" si="45"/>
        <v>780</v>
      </c>
      <c r="O191" s="31">
        <v>5</v>
      </c>
      <c r="P191" s="52">
        <f t="shared" si="27"/>
        <v>785</v>
      </c>
      <c r="Q191" s="56" t="s">
        <v>184</v>
      </c>
    </row>
    <row r="192" spans="1:17" s="3" customFormat="1" ht="18" customHeight="1">
      <c r="A192" s="29">
        <v>188</v>
      </c>
      <c r="B192" s="60" t="s">
        <v>109</v>
      </c>
      <c r="C192" s="31">
        <v>1</v>
      </c>
      <c r="D192" s="31">
        <v>0</v>
      </c>
      <c r="E192" s="31">
        <v>0</v>
      </c>
      <c r="F192" s="31">
        <v>0</v>
      </c>
      <c r="G192" s="31">
        <v>0</v>
      </c>
      <c r="H192" s="32">
        <f t="shared" si="40"/>
        <v>0</v>
      </c>
      <c r="I192" s="32">
        <f t="shared" si="41"/>
        <v>0</v>
      </c>
      <c r="J192" s="32">
        <f t="shared" si="42"/>
        <v>0</v>
      </c>
      <c r="K192" s="32">
        <f t="shared" si="43"/>
        <v>0</v>
      </c>
      <c r="L192" s="32">
        <f t="shared" si="44"/>
        <v>0</v>
      </c>
      <c r="M192" s="50">
        <v>800</v>
      </c>
      <c r="N192" s="51">
        <f t="shared" si="45"/>
        <v>800</v>
      </c>
      <c r="O192" s="31">
        <v>5</v>
      </c>
      <c r="P192" s="52">
        <f t="shared" si="27"/>
        <v>805</v>
      </c>
      <c r="Q192" s="56" t="s">
        <v>184</v>
      </c>
    </row>
    <row r="193" spans="1:17" s="3" customFormat="1" ht="18" customHeight="1">
      <c r="A193" s="29">
        <v>189</v>
      </c>
      <c r="B193" s="60" t="s">
        <v>214</v>
      </c>
      <c r="C193" s="31">
        <v>2</v>
      </c>
      <c r="D193" s="31">
        <v>0</v>
      </c>
      <c r="E193" s="31">
        <v>0</v>
      </c>
      <c r="F193" s="31">
        <v>0</v>
      </c>
      <c r="G193" s="31">
        <v>0</v>
      </c>
      <c r="H193" s="32">
        <f t="shared" si="40"/>
        <v>0</v>
      </c>
      <c r="I193" s="32">
        <f t="shared" si="41"/>
        <v>0</v>
      </c>
      <c r="J193" s="32">
        <f t="shared" si="42"/>
        <v>0</v>
      </c>
      <c r="K193" s="32">
        <f t="shared" si="43"/>
        <v>0</v>
      </c>
      <c r="L193" s="32">
        <f t="shared" si="44"/>
        <v>0</v>
      </c>
      <c r="M193" s="53">
        <v>1000</v>
      </c>
      <c r="N193" s="51">
        <f t="shared" si="45"/>
        <v>1000</v>
      </c>
      <c r="O193" s="31">
        <v>5</v>
      </c>
      <c r="P193" s="52">
        <f t="shared" si="27"/>
        <v>1005</v>
      </c>
      <c r="Q193" s="56" t="s">
        <v>184</v>
      </c>
    </row>
    <row r="194" spans="1:17" s="3" customFormat="1" ht="18" customHeight="1">
      <c r="A194" s="29">
        <v>190</v>
      </c>
      <c r="B194" s="60" t="s">
        <v>215</v>
      </c>
      <c r="C194" s="31">
        <v>1</v>
      </c>
      <c r="D194" s="31">
        <v>0</v>
      </c>
      <c r="E194" s="31">
        <v>0</v>
      </c>
      <c r="F194" s="31">
        <v>0</v>
      </c>
      <c r="G194" s="31">
        <v>1</v>
      </c>
      <c r="H194" s="32">
        <f t="shared" si="40"/>
        <v>0</v>
      </c>
      <c r="I194" s="32">
        <f t="shared" si="41"/>
        <v>0</v>
      </c>
      <c r="J194" s="32">
        <f t="shared" si="42"/>
        <v>0</v>
      </c>
      <c r="K194" s="32">
        <f t="shared" si="43"/>
        <v>480</v>
      </c>
      <c r="L194" s="32">
        <f t="shared" si="44"/>
        <v>480</v>
      </c>
      <c r="M194" s="50">
        <v>500</v>
      </c>
      <c r="N194" s="51">
        <f t="shared" si="45"/>
        <v>980</v>
      </c>
      <c r="O194" s="31">
        <v>5</v>
      </c>
      <c r="P194" s="52">
        <f t="shared" si="27"/>
        <v>985</v>
      </c>
      <c r="Q194" s="61" t="s">
        <v>184</v>
      </c>
    </row>
    <row r="195" spans="1:17" s="3" customFormat="1" ht="18" customHeight="1">
      <c r="A195" s="29">
        <v>191</v>
      </c>
      <c r="B195" s="62" t="s">
        <v>216</v>
      </c>
      <c r="C195" s="31">
        <v>2</v>
      </c>
      <c r="D195" s="31">
        <v>0</v>
      </c>
      <c r="E195" s="31">
        <v>1</v>
      </c>
      <c r="F195" s="31">
        <v>0</v>
      </c>
      <c r="G195" s="31">
        <v>0</v>
      </c>
      <c r="H195" s="32">
        <f t="shared" si="40"/>
        <v>0</v>
      </c>
      <c r="I195" s="32">
        <f t="shared" si="41"/>
        <v>320</v>
      </c>
      <c r="J195" s="32">
        <f t="shared" si="42"/>
        <v>0</v>
      </c>
      <c r="K195" s="32">
        <f t="shared" si="43"/>
        <v>0</v>
      </c>
      <c r="L195" s="32">
        <f t="shared" si="44"/>
        <v>320</v>
      </c>
      <c r="M195" s="53">
        <v>1210</v>
      </c>
      <c r="N195" s="51">
        <f t="shared" si="45"/>
        <v>1530</v>
      </c>
      <c r="O195" s="31">
        <v>5</v>
      </c>
      <c r="P195" s="52">
        <f aca="true" t="shared" si="46" ref="P195:P224">N195+O195</f>
        <v>1535</v>
      </c>
      <c r="Q195" s="56" t="s">
        <v>184</v>
      </c>
    </row>
    <row r="196" spans="1:17" s="3" customFormat="1" ht="18" customHeight="1">
      <c r="A196" s="29">
        <v>192</v>
      </c>
      <c r="B196" s="60" t="s">
        <v>90</v>
      </c>
      <c r="C196" s="31">
        <v>1</v>
      </c>
      <c r="D196" s="31">
        <v>0</v>
      </c>
      <c r="E196" s="31">
        <v>0</v>
      </c>
      <c r="F196" s="31">
        <v>0</v>
      </c>
      <c r="G196" s="31">
        <v>0</v>
      </c>
      <c r="H196" s="32">
        <f t="shared" si="40"/>
        <v>0</v>
      </c>
      <c r="I196" s="32">
        <f t="shared" si="41"/>
        <v>0</v>
      </c>
      <c r="J196" s="32">
        <f t="shared" si="42"/>
        <v>0</v>
      </c>
      <c r="K196" s="32">
        <f t="shared" si="43"/>
        <v>0</v>
      </c>
      <c r="L196" s="32">
        <f t="shared" si="44"/>
        <v>0</v>
      </c>
      <c r="M196" s="50">
        <v>690</v>
      </c>
      <c r="N196" s="51">
        <f t="shared" si="45"/>
        <v>690</v>
      </c>
      <c r="O196" s="31">
        <v>5</v>
      </c>
      <c r="P196" s="52">
        <f t="shared" si="46"/>
        <v>695</v>
      </c>
      <c r="Q196" s="56" t="s">
        <v>184</v>
      </c>
    </row>
    <row r="197" spans="1:17" s="3" customFormat="1" ht="18" customHeight="1">
      <c r="A197" s="29">
        <v>193</v>
      </c>
      <c r="B197" s="60" t="s">
        <v>217</v>
      </c>
      <c r="C197" s="31">
        <v>2</v>
      </c>
      <c r="D197" s="31">
        <v>0</v>
      </c>
      <c r="E197" s="31">
        <v>0</v>
      </c>
      <c r="F197" s="31">
        <v>0</v>
      </c>
      <c r="G197" s="31">
        <v>0</v>
      </c>
      <c r="H197" s="32">
        <f t="shared" si="40"/>
        <v>0</v>
      </c>
      <c r="I197" s="32">
        <f t="shared" si="41"/>
        <v>0</v>
      </c>
      <c r="J197" s="32">
        <f t="shared" si="42"/>
        <v>0</v>
      </c>
      <c r="K197" s="32">
        <f t="shared" si="43"/>
        <v>0</v>
      </c>
      <c r="L197" s="32">
        <f t="shared" si="44"/>
        <v>0</v>
      </c>
      <c r="M197" s="53">
        <v>960</v>
      </c>
      <c r="N197" s="51">
        <f t="shared" si="45"/>
        <v>960</v>
      </c>
      <c r="O197" s="31">
        <v>5</v>
      </c>
      <c r="P197" s="52">
        <f t="shared" si="46"/>
        <v>965</v>
      </c>
      <c r="Q197" s="56" t="s">
        <v>184</v>
      </c>
    </row>
    <row r="198" spans="1:17" s="3" customFormat="1" ht="18" customHeight="1">
      <c r="A198" s="29">
        <v>194</v>
      </c>
      <c r="B198" s="63" t="s">
        <v>218</v>
      </c>
      <c r="C198" s="31">
        <v>1</v>
      </c>
      <c r="D198" s="31">
        <v>1</v>
      </c>
      <c r="E198" s="31">
        <v>0</v>
      </c>
      <c r="F198" s="31">
        <v>0</v>
      </c>
      <c r="G198" s="31">
        <v>0</v>
      </c>
      <c r="H198" s="32">
        <f t="shared" si="40"/>
        <v>240</v>
      </c>
      <c r="I198" s="32">
        <f t="shared" si="41"/>
        <v>0</v>
      </c>
      <c r="J198" s="32">
        <f t="shared" si="42"/>
        <v>0</v>
      </c>
      <c r="K198" s="32">
        <f t="shared" si="43"/>
        <v>0</v>
      </c>
      <c r="L198" s="32">
        <f t="shared" si="44"/>
        <v>240</v>
      </c>
      <c r="M198" s="50">
        <v>200</v>
      </c>
      <c r="N198" s="51">
        <f t="shared" si="45"/>
        <v>440</v>
      </c>
      <c r="O198" s="31">
        <v>5</v>
      </c>
      <c r="P198" s="52">
        <f t="shared" si="46"/>
        <v>445</v>
      </c>
      <c r="Q198" s="56" t="s">
        <v>184</v>
      </c>
    </row>
    <row r="199" spans="1:17" s="3" customFormat="1" ht="18" customHeight="1">
      <c r="A199" s="29">
        <v>195</v>
      </c>
      <c r="B199" s="60" t="s">
        <v>219</v>
      </c>
      <c r="C199" s="31">
        <v>1</v>
      </c>
      <c r="D199" s="31">
        <v>1</v>
      </c>
      <c r="E199" s="31">
        <v>0</v>
      </c>
      <c r="F199" s="31">
        <v>0</v>
      </c>
      <c r="G199" s="31">
        <v>0</v>
      </c>
      <c r="H199" s="32">
        <f t="shared" si="40"/>
        <v>240</v>
      </c>
      <c r="I199" s="32">
        <f t="shared" si="41"/>
        <v>0</v>
      </c>
      <c r="J199" s="32">
        <f t="shared" si="42"/>
        <v>0</v>
      </c>
      <c r="K199" s="32">
        <f t="shared" si="43"/>
        <v>0</v>
      </c>
      <c r="L199" s="32">
        <f t="shared" si="44"/>
        <v>240</v>
      </c>
      <c r="M199" s="50">
        <v>720</v>
      </c>
      <c r="N199" s="51">
        <f t="shared" si="45"/>
        <v>960</v>
      </c>
      <c r="O199" s="31">
        <v>5</v>
      </c>
      <c r="P199" s="52">
        <f t="shared" si="46"/>
        <v>965</v>
      </c>
      <c r="Q199" s="56" t="s">
        <v>184</v>
      </c>
    </row>
    <row r="200" spans="1:17" s="3" customFormat="1" ht="18" customHeight="1">
      <c r="A200" s="29">
        <v>196</v>
      </c>
      <c r="B200" s="63" t="s">
        <v>220</v>
      </c>
      <c r="C200" s="31">
        <v>3</v>
      </c>
      <c r="D200" s="31">
        <v>0</v>
      </c>
      <c r="E200" s="31">
        <v>0</v>
      </c>
      <c r="F200" s="31">
        <v>1</v>
      </c>
      <c r="G200" s="31">
        <v>0</v>
      </c>
      <c r="H200" s="32">
        <f t="shared" si="40"/>
        <v>0</v>
      </c>
      <c r="I200" s="32">
        <f t="shared" si="41"/>
        <v>0</v>
      </c>
      <c r="J200" s="32">
        <f t="shared" si="42"/>
        <v>480</v>
      </c>
      <c r="K200" s="32">
        <f t="shared" si="43"/>
        <v>0</v>
      </c>
      <c r="L200" s="32">
        <f t="shared" si="44"/>
        <v>480</v>
      </c>
      <c r="M200" s="50">
        <v>2072</v>
      </c>
      <c r="N200" s="51">
        <f t="shared" si="45"/>
        <v>2552</v>
      </c>
      <c r="O200" s="31">
        <v>5</v>
      </c>
      <c r="P200" s="52">
        <f t="shared" si="46"/>
        <v>2557</v>
      </c>
      <c r="Q200" s="56" t="s">
        <v>184</v>
      </c>
    </row>
    <row r="201" spans="1:17" s="3" customFormat="1" ht="18" customHeight="1">
      <c r="A201" s="29">
        <v>197</v>
      </c>
      <c r="B201" s="60" t="s">
        <v>221</v>
      </c>
      <c r="C201" s="31">
        <v>1</v>
      </c>
      <c r="D201" s="31">
        <v>0</v>
      </c>
      <c r="E201" s="31">
        <v>0</v>
      </c>
      <c r="F201" s="31">
        <v>0</v>
      </c>
      <c r="G201" s="31">
        <v>0</v>
      </c>
      <c r="H201" s="32">
        <f t="shared" si="40"/>
        <v>0</v>
      </c>
      <c r="I201" s="32">
        <f t="shared" si="41"/>
        <v>0</v>
      </c>
      <c r="J201" s="32">
        <f t="shared" si="42"/>
        <v>0</v>
      </c>
      <c r="K201" s="32">
        <f t="shared" si="43"/>
        <v>0</v>
      </c>
      <c r="L201" s="32">
        <f t="shared" si="44"/>
        <v>0</v>
      </c>
      <c r="M201" s="50">
        <v>800</v>
      </c>
      <c r="N201" s="51">
        <f t="shared" si="45"/>
        <v>800</v>
      </c>
      <c r="O201" s="31">
        <v>5</v>
      </c>
      <c r="P201" s="52">
        <f t="shared" si="46"/>
        <v>805</v>
      </c>
      <c r="Q201" s="56" t="s">
        <v>184</v>
      </c>
    </row>
    <row r="202" spans="1:17" s="3" customFormat="1" ht="18" customHeight="1">
      <c r="A202" s="29">
        <v>198</v>
      </c>
      <c r="B202" s="60" t="s">
        <v>222</v>
      </c>
      <c r="C202" s="31">
        <v>1</v>
      </c>
      <c r="D202" s="31">
        <v>1</v>
      </c>
      <c r="E202" s="31">
        <v>0</v>
      </c>
      <c r="F202" s="31">
        <v>0</v>
      </c>
      <c r="G202" s="31">
        <v>0</v>
      </c>
      <c r="H202" s="32">
        <f t="shared" si="40"/>
        <v>240</v>
      </c>
      <c r="I202" s="32">
        <f t="shared" si="41"/>
        <v>0</v>
      </c>
      <c r="J202" s="32">
        <f t="shared" si="42"/>
        <v>0</v>
      </c>
      <c r="K202" s="32">
        <f t="shared" si="43"/>
        <v>0</v>
      </c>
      <c r="L202" s="32">
        <f t="shared" si="44"/>
        <v>240</v>
      </c>
      <c r="M202" s="50">
        <v>600</v>
      </c>
      <c r="N202" s="51">
        <f t="shared" si="45"/>
        <v>840</v>
      </c>
      <c r="O202" s="31">
        <v>5</v>
      </c>
      <c r="P202" s="52">
        <f t="shared" si="46"/>
        <v>845</v>
      </c>
      <c r="Q202" s="56" t="s">
        <v>184</v>
      </c>
    </row>
    <row r="203" spans="1:17" s="3" customFormat="1" ht="18" customHeight="1">
      <c r="A203" s="29">
        <v>199</v>
      </c>
      <c r="B203" s="63" t="s">
        <v>223</v>
      </c>
      <c r="C203" s="31">
        <v>1</v>
      </c>
      <c r="D203" s="31">
        <v>0</v>
      </c>
      <c r="E203" s="31">
        <v>0</v>
      </c>
      <c r="F203" s="31">
        <v>1</v>
      </c>
      <c r="G203" s="31">
        <v>0</v>
      </c>
      <c r="H203" s="32">
        <f t="shared" si="40"/>
        <v>0</v>
      </c>
      <c r="I203" s="32">
        <f t="shared" si="41"/>
        <v>0</v>
      </c>
      <c r="J203" s="32">
        <f t="shared" si="42"/>
        <v>480</v>
      </c>
      <c r="K203" s="32">
        <f t="shared" si="43"/>
        <v>0</v>
      </c>
      <c r="L203" s="32">
        <f t="shared" si="44"/>
        <v>480</v>
      </c>
      <c r="M203" s="50">
        <v>600</v>
      </c>
      <c r="N203" s="51">
        <f t="shared" si="45"/>
        <v>1080</v>
      </c>
      <c r="O203" s="31">
        <v>5</v>
      </c>
      <c r="P203" s="52">
        <f t="shared" si="46"/>
        <v>1085</v>
      </c>
      <c r="Q203" s="56" t="s">
        <v>184</v>
      </c>
    </row>
    <row r="204" spans="1:17" s="3" customFormat="1" ht="18" customHeight="1">
      <c r="A204" s="29">
        <v>200</v>
      </c>
      <c r="B204" s="60" t="s">
        <v>224</v>
      </c>
      <c r="C204" s="31">
        <v>1</v>
      </c>
      <c r="D204" s="31">
        <v>1</v>
      </c>
      <c r="E204" s="31">
        <v>0</v>
      </c>
      <c r="F204" s="31">
        <v>0</v>
      </c>
      <c r="G204" s="31">
        <v>0</v>
      </c>
      <c r="H204" s="32">
        <f t="shared" si="40"/>
        <v>240</v>
      </c>
      <c r="I204" s="32">
        <f t="shared" si="41"/>
        <v>0</v>
      </c>
      <c r="J204" s="32">
        <f t="shared" si="42"/>
        <v>0</v>
      </c>
      <c r="K204" s="32">
        <f t="shared" si="43"/>
        <v>0</v>
      </c>
      <c r="L204" s="32">
        <f t="shared" si="44"/>
        <v>240</v>
      </c>
      <c r="M204" s="50">
        <v>710</v>
      </c>
      <c r="N204" s="51">
        <f t="shared" si="45"/>
        <v>950</v>
      </c>
      <c r="O204" s="31">
        <v>5</v>
      </c>
      <c r="P204" s="52">
        <f t="shared" si="46"/>
        <v>955</v>
      </c>
      <c r="Q204" s="56" t="s">
        <v>184</v>
      </c>
    </row>
    <row r="205" spans="1:17" s="3" customFormat="1" ht="18" customHeight="1">
      <c r="A205" s="29">
        <v>201</v>
      </c>
      <c r="B205" s="60" t="s">
        <v>225</v>
      </c>
      <c r="C205" s="31">
        <v>1</v>
      </c>
      <c r="D205" s="31">
        <v>0</v>
      </c>
      <c r="E205" s="31">
        <v>0</v>
      </c>
      <c r="F205" s="31">
        <v>0</v>
      </c>
      <c r="G205" s="31">
        <v>0</v>
      </c>
      <c r="H205" s="32">
        <f t="shared" si="40"/>
        <v>0</v>
      </c>
      <c r="I205" s="32">
        <f t="shared" si="41"/>
        <v>0</v>
      </c>
      <c r="J205" s="32">
        <f t="shared" si="42"/>
        <v>0</v>
      </c>
      <c r="K205" s="32">
        <f t="shared" si="43"/>
        <v>0</v>
      </c>
      <c r="L205" s="32">
        <f t="shared" si="44"/>
        <v>0</v>
      </c>
      <c r="M205" s="50">
        <v>650</v>
      </c>
      <c r="N205" s="51">
        <f t="shared" si="45"/>
        <v>650</v>
      </c>
      <c r="O205" s="31">
        <v>5</v>
      </c>
      <c r="P205" s="52">
        <f t="shared" si="46"/>
        <v>655</v>
      </c>
      <c r="Q205" s="56" t="s">
        <v>184</v>
      </c>
    </row>
    <row r="206" spans="1:17" s="3" customFormat="1" ht="18" customHeight="1">
      <c r="A206" s="29">
        <v>202</v>
      </c>
      <c r="B206" s="60" t="s">
        <v>226</v>
      </c>
      <c r="C206" s="31">
        <v>1</v>
      </c>
      <c r="D206" s="31">
        <v>1</v>
      </c>
      <c r="E206" s="31">
        <v>0</v>
      </c>
      <c r="F206" s="31">
        <v>0</v>
      </c>
      <c r="G206" s="31">
        <v>0</v>
      </c>
      <c r="H206" s="32">
        <f t="shared" si="40"/>
        <v>240</v>
      </c>
      <c r="I206" s="32">
        <f t="shared" si="41"/>
        <v>0</v>
      </c>
      <c r="J206" s="32">
        <f t="shared" si="42"/>
        <v>0</v>
      </c>
      <c r="K206" s="32">
        <f t="shared" si="43"/>
        <v>0</v>
      </c>
      <c r="L206" s="32">
        <f t="shared" si="44"/>
        <v>240</v>
      </c>
      <c r="M206" s="50">
        <v>740</v>
      </c>
      <c r="N206" s="51">
        <f t="shared" si="45"/>
        <v>980</v>
      </c>
      <c r="O206" s="31">
        <v>5</v>
      </c>
      <c r="P206" s="52">
        <f t="shared" si="46"/>
        <v>985</v>
      </c>
      <c r="Q206" s="56" t="s">
        <v>184</v>
      </c>
    </row>
    <row r="207" spans="1:17" s="3" customFormat="1" ht="18" customHeight="1">
      <c r="A207" s="29">
        <v>203</v>
      </c>
      <c r="B207" s="60" t="s">
        <v>227</v>
      </c>
      <c r="C207" s="31">
        <v>1</v>
      </c>
      <c r="D207" s="31">
        <v>0</v>
      </c>
      <c r="E207" s="31">
        <v>0</v>
      </c>
      <c r="F207" s="31">
        <v>1</v>
      </c>
      <c r="G207" s="31">
        <v>0</v>
      </c>
      <c r="H207" s="32">
        <f t="shared" si="40"/>
        <v>0</v>
      </c>
      <c r="I207" s="32">
        <f t="shared" si="41"/>
        <v>0</v>
      </c>
      <c r="J207" s="32">
        <f t="shared" si="42"/>
        <v>480</v>
      </c>
      <c r="K207" s="32">
        <f t="shared" si="43"/>
        <v>0</v>
      </c>
      <c r="L207" s="32">
        <f t="shared" si="44"/>
        <v>480</v>
      </c>
      <c r="M207" s="50">
        <v>500</v>
      </c>
      <c r="N207" s="51">
        <f t="shared" si="45"/>
        <v>980</v>
      </c>
      <c r="O207" s="31">
        <v>5</v>
      </c>
      <c r="P207" s="52">
        <f t="shared" si="46"/>
        <v>985</v>
      </c>
      <c r="Q207" s="56" t="s">
        <v>184</v>
      </c>
    </row>
    <row r="208" spans="1:17" s="3" customFormat="1" ht="18" customHeight="1">
      <c r="A208" s="29">
        <v>204</v>
      </c>
      <c r="B208" s="60" t="s">
        <v>228</v>
      </c>
      <c r="C208" s="31">
        <v>3</v>
      </c>
      <c r="D208" s="31">
        <v>0</v>
      </c>
      <c r="E208" s="31">
        <v>1</v>
      </c>
      <c r="F208" s="31">
        <v>0</v>
      </c>
      <c r="G208" s="31">
        <v>0</v>
      </c>
      <c r="H208" s="32">
        <f t="shared" si="40"/>
        <v>0</v>
      </c>
      <c r="I208" s="32">
        <f t="shared" si="41"/>
        <v>320</v>
      </c>
      <c r="J208" s="32">
        <f t="shared" si="42"/>
        <v>0</v>
      </c>
      <c r="K208" s="32">
        <f t="shared" si="43"/>
        <v>0</v>
      </c>
      <c r="L208" s="32">
        <f t="shared" si="44"/>
        <v>320</v>
      </c>
      <c r="M208" s="50">
        <v>488</v>
      </c>
      <c r="N208" s="51">
        <f t="shared" si="45"/>
        <v>808</v>
      </c>
      <c r="O208" s="31">
        <v>5</v>
      </c>
      <c r="P208" s="52">
        <f t="shared" si="46"/>
        <v>813</v>
      </c>
      <c r="Q208" s="56" t="s">
        <v>184</v>
      </c>
    </row>
    <row r="209" spans="1:17" s="3" customFormat="1" ht="18" customHeight="1">
      <c r="A209" s="29">
        <v>205</v>
      </c>
      <c r="B209" s="60" t="s">
        <v>229</v>
      </c>
      <c r="C209" s="31">
        <v>1</v>
      </c>
      <c r="D209" s="31">
        <v>1</v>
      </c>
      <c r="E209" s="31">
        <v>0</v>
      </c>
      <c r="F209" s="31">
        <v>0</v>
      </c>
      <c r="G209" s="31">
        <v>0</v>
      </c>
      <c r="H209" s="32">
        <f t="shared" si="40"/>
        <v>240</v>
      </c>
      <c r="I209" s="32">
        <f t="shared" si="41"/>
        <v>0</v>
      </c>
      <c r="J209" s="32">
        <f t="shared" si="42"/>
        <v>0</v>
      </c>
      <c r="K209" s="32">
        <f t="shared" si="43"/>
        <v>0</v>
      </c>
      <c r="L209" s="32">
        <f t="shared" si="44"/>
        <v>240</v>
      </c>
      <c r="M209" s="50">
        <v>600</v>
      </c>
      <c r="N209" s="51">
        <f t="shared" si="45"/>
        <v>840</v>
      </c>
      <c r="O209" s="31">
        <v>5</v>
      </c>
      <c r="P209" s="52">
        <f t="shared" si="46"/>
        <v>845</v>
      </c>
      <c r="Q209" s="56" t="s">
        <v>184</v>
      </c>
    </row>
    <row r="210" spans="1:17" s="3" customFormat="1" ht="18" customHeight="1">
      <c r="A210" s="29">
        <v>206</v>
      </c>
      <c r="B210" s="60" t="s">
        <v>230</v>
      </c>
      <c r="C210" s="31">
        <v>1</v>
      </c>
      <c r="D210" s="31">
        <v>0</v>
      </c>
      <c r="E210" s="31">
        <v>0</v>
      </c>
      <c r="F210" s="31">
        <v>0</v>
      </c>
      <c r="G210" s="31">
        <v>1</v>
      </c>
      <c r="H210" s="32">
        <f t="shared" si="40"/>
        <v>0</v>
      </c>
      <c r="I210" s="32">
        <f t="shared" si="41"/>
        <v>0</v>
      </c>
      <c r="J210" s="32">
        <f t="shared" si="42"/>
        <v>0</v>
      </c>
      <c r="K210" s="32">
        <v>480</v>
      </c>
      <c r="L210" s="32">
        <f t="shared" si="44"/>
        <v>480</v>
      </c>
      <c r="M210" s="50">
        <v>750</v>
      </c>
      <c r="N210" s="51">
        <f t="shared" si="45"/>
        <v>1230</v>
      </c>
      <c r="O210" s="31">
        <v>5</v>
      </c>
      <c r="P210" s="52">
        <f t="shared" si="46"/>
        <v>1235</v>
      </c>
      <c r="Q210" s="56" t="s">
        <v>184</v>
      </c>
    </row>
    <row r="211" spans="1:17" s="3" customFormat="1" ht="18" customHeight="1">
      <c r="A211" s="29">
        <v>207</v>
      </c>
      <c r="B211" s="60" t="s">
        <v>231</v>
      </c>
      <c r="C211" s="31">
        <v>1</v>
      </c>
      <c r="D211" s="31">
        <v>0</v>
      </c>
      <c r="E211" s="31">
        <v>0</v>
      </c>
      <c r="F211" s="31">
        <v>0</v>
      </c>
      <c r="G211" s="31">
        <v>0</v>
      </c>
      <c r="H211" s="32">
        <f t="shared" si="40"/>
        <v>0</v>
      </c>
      <c r="I211" s="32">
        <f t="shared" si="41"/>
        <v>0</v>
      </c>
      <c r="J211" s="32">
        <f t="shared" si="42"/>
        <v>0</v>
      </c>
      <c r="K211" s="32">
        <f aca="true" t="shared" si="47" ref="K211:K227">G211*480</f>
        <v>0</v>
      </c>
      <c r="L211" s="32">
        <f t="shared" si="44"/>
        <v>0</v>
      </c>
      <c r="M211" s="50">
        <v>550</v>
      </c>
      <c r="N211" s="51">
        <f t="shared" si="45"/>
        <v>550</v>
      </c>
      <c r="O211" s="31">
        <v>5</v>
      </c>
      <c r="P211" s="52">
        <f t="shared" si="46"/>
        <v>555</v>
      </c>
      <c r="Q211" s="56" t="s">
        <v>184</v>
      </c>
    </row>
    <row r="212" spans="1:17" s="3" customFormat="1" ht="18" customHeight="1">
      <c r="A212" s="29">
        <v>208</v>
      </c>
      <c r="B212" s="60" t="s">
        <v>232</v>
      </c>
      <c r="C212" s="31">
        <v>1</v>
      </c>
      <c r="D212" s="31">
        <v>0</v>
      </c>
      <c r="E212" s="31">
        <v>0</v>
      </c>
      <c r="F212" s="31">
        <v>0</v>
      </c>
      <c r="G212" s="31">
        <v>1</v>
      </c>
      <c r="H212" s="32">
        <f t="shared" si="40"/>
        <v>0</v>
      </c>
      <c r="I212" s="32">
        <f t="shared" si="41"/>
        <v>0</v>
      </c>
      <c r="J212" s="32">
        <f t="shared" si="42"/>
        <v>0</v>
      </c>
      <c r="K212" s="32">
        <f t="shared" si="47"/>
        <v>480</v>
      </c>
      <c r="L212" s="32">
        <f t="shared" si="44"/>
        <v>480</v>
      </c>
      <c r="M212" s="50">
        <v>400</v>
      </c>
      <c r="N212" s="51">
        <f t="shared" si="45"/>
        <v>880</v>
      </c>
      <c r="O212" s="31">
        <v>5</v>
      </c>
      <c r="P212" s="52">
        <f t="shared" si="46"/>
        <v>885</v>
      </c>
      <c r="Q212" s="61" t="s">
        <v>184</v>
      </c>
    </row>
    <row r="213" spans="1:17" s="3" customFormat="1" ht="18" customHeight="1">
      <c r="A213" s="29">
        <v>209</v>
      </c>
      <c r="B213" s="60" t="s">
        <v>233</v>
      </c>
      <c r="C213" s="31">
        <v>2</v>
      </c>
      <c r="D213" s="31">
        <v>0</v>
      </c>
      <c r="E213" s="31">
        <v>0</v>
      </c>
      <c r="F213" s="31">
        <v>0</v>
      </c>
      <c r="G213" s="31">
        <v>0</v>
      </c>
      <c r="H213" s="32">
        <f t="shared" si="40"/>
        <v>0</v>
      </c>
      <c r="I213" s="32">
        <f t="shared" si="41"/>
        <v>0</v>
      </c>
      <c r="J213" s="32">
        <f t="shared" si="42"/>
        <v>0</v>
      </c>
      <c r="K213" s="32">
        <f t="shared" si="47"/>
        <v>0</v>
      </c>
      <c r="L213" s="32">
        <f t="shared" si="44"/>
        <v>0</v>
      </c>
      <c r="M213" s="53">
        <v>880</v>
      </c>
      <c r="N213" s="51">
        <f t="shared" si="45"/>
        <v>880</v>
      </c>
      <c r="O213" s="31">
        <v>5</v>
      </c>
      <c r="P213" s="52">
        <f t="shared" si="46"/>
        <v>885</v>
      </c>
      <c r="Q213" s="56" t="s">
        <v>184</v>
      </c>
    </row>
    <row r="214" spans="1:17" s="3" customFormat="1" ht="18" customHeight="1">
      <c r="A214" s="29">
        <v>210</v>
      </c>
      <c r="B214" s="60" t="s">
        <v>234</v>
      </c>
      <c r="C214" s="31">
        <v>1</v>
      </c>
      <c r="D214" s="31">
        <v>0</v>
      </c>
      <c r="E214" s="31">
        <v>0</v>
      </c>
      <c r="F214" s="31">
        <v>0</v>
      </c>
      <c r="G214" s="31">
        <v>0</v>
      </c>
      <c r="H214" s="32">
        <f t="shared" si="40"/>
        <v>0</v>
      </c>
      <c r="I214" s="32">
        <f t="shared" si="41"/>
        <v>0</v>
      </c>
      <c r="J214" s="32">
        <f t="shared" si="42"/>
        <v>0</v>
      </c>
      <c r="K214" s="32">
        <f t="shared" si="47"/>
        <v>0</v>
      </c>
      <c r="L214" s="32">
        <f t="shared" si="44"/>
        <v>0</v>
      </c>
      <c r="M214" s="53">
        <v>500</v>
      </c>
      <c r="N214" s="51">
        <f t="shared" si="45"/>
        <v>500</v>
      </c>
      <c r="O214" s="31">
        <v>5</v>
      </c>
      <c r="P214" s="52">
        <f t="shared" si="46"/>
        <v>505</v>
      </c>
      <c r="Q214" s="56" t="s">
        <v>184</v>
      </c>
    </row>
    <row r="215" spans="1:17" s="3" customFormat="1" ht="18" customHeight="1">
      <c r="A215" s="29">
        <v>211</v>
      </c>
      <c r="B215" s="60" t="s">
        <v>235</v>
      </c>
      <c r="C215" s="31">
        <v>1</v>
      </c>
      <c r="D215" s="31">
        <v>0</v>
      </c>
      <c r="E215" s="31">
        <v>0</v>
      </c>
      <c r="F215" s="31">
        <v>0</v>
      </c>
      <c r="G215" s="31">
        <v>0</v>
      </c>
      <c r="H215" s="32">
        <f t="shared" si="40"/>
        <v>0</v>
      </c>
      <c r="I215" s="32">
        <f t="shared" si="41"/>
        <v>0</v>
      </c>
      <c r="J215" s="32">
        <f t="shared" si="42"/>
        <v>0</v>
      </c>
      <c r="K215" s="32">
        <f t="shared" si="47"/>
        <v>0</v>
      </c>
      <c r="L215" s="32">
        <f t="shared" si="44"/>
        <v>0</v>
      </c>
      <c r="M215" s="50">
        <v>525</v>
      </c>
      <c r="N215" s="51">
        <f t="shared" si="45"/>
        <v>525</v>
      </c>
      <c r="O215" s="31">
        <v>5</v>
      </c>
      <c r="P215" s="52">
        <f t="shared" si="46"/>
        <v>530</v>
      </c>
      <c r="Q215" s="56" t="s">
        <v>184</v>
      </c>
    </row>
    <row r="216" spans="1:17" s="3" customFormat="1" ht="18" customHeight="1">
      <c r="A216" s="29">
        <v>212</v>
      </c>
      <c r="B216" s="60" t="s">
        <v>236</v>
      </c>
      <c r="C216" s="31">
        <v>2</v>
      </c>
      <c r="D216" s="31">
        <v>0</v>
      </c>
      <c r="E216" s="31">
        <v>0</v>
      </c>
      <c r="F216" s="31">
        <v>0</v>
      </c>
      <c r="G216" s="31">
        <v>0</v>
      </c>
      <c r="H216" s="32">
        <f t="shared" si="40"/>
        <v>0</v>
      </c>
      <c r="I216" s="32">
        <f t="shared" si="41"/>
        <v>0</v>
      </c>
      <c r="J216" s="32">
        <f t="shared" si="42"/>
        <v>0</v>
      </c>
      <c r="K216" s="32">
        <f t="shared" si="47"/>
        <v>0</v>
      </c>
      <c r="L216" s="32">
        <f t="shared" si="44"/>
        <v>0</v>
      </c>
      <c r="M216" s="53">
        <v>1200</v>
      </c>
      <c r="N216" s="51">
        <f t="shared" si="45"/>
        <v>1200</v>
      </c>
      <c r="O216" s="31">
        <v>5</v>
      </c>
      <c r="P216" s="52">
        <f t="shared" si="46"/>
        <v>1205</v>
      </c>
      <c r="Q216" s="56" t="s">
        <v>184</v>
      </c>
    </row>
    <row r="217" spans="1:17" s="3" customFormat="1" ht="18" customHeight="1">
      <c r="A217" s="29">
        <v>213</v>
      </c>
      <c r="B217" s="60" t="s">
        <v>237</v>
      </c>
      <c r="C217" s="31">
        <v>3</v>
      </c>
      <c r="D217" s="31">
        <v>0</v>
      </c>
      <c r="E217" s="31">
        <v>1</v>
      </c>
      <c r="F217" s="31">
        <v>1</v>
      </c>
      <c r="G217" s="31">
        <v>0</v>
      </c>
      <c r="H217" s="32">
        <f t="shared" si="40"/>
        <v>0</v>
      </c>
      <c r="I217" s="32">
        <f t="shared" si="41"/>
        <v>320</v>
      </c>
      <c r="J217" s="32">
        <f t="shared" si="42"/>
        <v>480</v>
      </c>
      <c r="K217" s="32">
        <f t="shared" si="47"/>
        <v>0</v>
      </c>
      <c r="L217" s="32">
        <f t="shared" si="44"/>
        <v>800</v>
      </c>
      <c r="M217" s="50">
        <v>1510</v>
      </c>
      <c r="N217" s="51">
        <f t="shared" si="45"/>
        <v>2310</v>
      </c>
      <c r="O217" s="31">
        <v>5</v>
      </c>
      <c r="P217" s="52">
        <f t="shared" si="46"/>
        <v>2315</v>
      </c>
      <c r="Q217" s="56" t="s">
        <v>184</v>
      </c>
    </row>
    <row r="218" spans="1:17" s="3" customFormat="1" ht="18.75" customHeight="1">
      <c r="A218" s="29">
        <v>214</v>
      </c>
      <c r="B218" s="60" t="s">
        <v>238</v>
      </c>
      <c r="C218" s="31">
        <v>1</v>
      </c>
      <c r="D218" s="31">
        <v>0</v>
      </c>
      <c r="E218" s="31">
        <v>0</v>
      </c>
      <c r="F218" s="31">
        <v>0</v>
      </c>
      <c r="G218" s="31">
        <v>0</v>
      </c>
      <c r="H218" s="32">
        <f t="shared" si="40"/>
        <v>0</v>
      </c>
      <c r="I218" s="32">
        <f t="shared" si="41"/>
        <v>0</v>
      </c>
      <c r="J218" s="32">
        <f t="shared" si="42"/>
        <v>0</v>
      </c>
      <c r="K218" s="32">
        <f t="shared" si="47"/>
        <v>0</v>
      </c>
      <c r="L218" s="32">
        <f t="shared" si="44"/>
        <v>0</v>
      </c>
      <c r="M218" s="50">
        <v>600</v>
      </c>
      <c r="N218" s="51">
        <f t="shared" si="45"/>
        <v>600</v>
      </c>
      <c r="O218" s="31">
        <v>5</v>
      </c>
      <c r="P218" s="52">
        <f t="shared" si="46"/>
        <v>605</v>
      </c>
      <c r="Q218" s="56" t="s">
        <v>184</v>
      </c>
    </row>
    <row r="219" spans="1:17" s="3" customFormat="1" ht="18" customHeight="1">
      <c r="A219" s="29">
        <v>215</v>
      </c>
      <c r="B219" s="63" t="s">
        <v>239</v>
      </c>
      <c r="C219" s="31">
        <v>1</v>
      </c>
      <c r="D219" s="31">
        <v>1</v>
      </c>
      <c r="E219" s="31">
        <v>0</v>
      </c>
      <c r="F219" s="31">
        <v>0</v>
      </c>
      <c r="G219" s="31">
        <v>0</v>
      </c>
      <c r="H219" s="32">
        <f t="shared" si="40"/>
        <v>240</v>
      </c>
      <c r="I219" s="32">
        <f t="shared" si="41"/>
        <v>0</v>
      </c>
      <c r="J219" s="32">
        <f t="shared" si="42"/>
        <v>0</v>
      </c>
      <c r="K219" s="32">
        <f t="shared" si="47"/>
        <v>0</v>
      </c>
      <c r="L219" s="32">
        <f t="shared" si="44"/>
        <v>240</v>
      </c>
      <c r="M219" s="53">
        <v>800</v>
      </c>
      <c r="N219" s="51">
        <f t="shared" si="45"/>
        <v>1040</v>
      </c>
      <c r="O219" s="31">
        <v>5</v>
      </c>
      <c r="P219" s="52">
        <f t="shared" si="46"/>
        <v>1045</v>
      </c>
      <c r="Q219" s="56" t="s">
        <v>184</v>
      </c>
    </row>
    <row r="220" spans="1:224" s="3" customFormat="1" ht="18" customHeight="1">
      <c r="A220" s="29">
        <v>216</v>
      </c>
      <c r="B220" s="63" t="s">
        <v>240</v>
      </c>
      <c r="C220" s="31">
        <v>1</v>
      </c>
      <c r="D220" s="31">
        <v>0</v>
      </c>
      <c r="E220" s="31">
        <v>0</v>
      </c>
      <c r="F220" s="31">
        <v>0</v>
      </c>
      <c r="G220" s="31">
        <v>0</v>
      </c>
      <c r="H220" s="32">
        <f t="shared" si="40"/>
        <v>0</v>
      </c>
      <c r="I220" s="32">
        <f t="shared" si="41"/>
        <v>0</v>
      </c>
      <c r="J220" s="32">
        <f t="shared" si="42"/>
        <v>0</v>
      </c>
      <c r="K220" s="32">
        <f t="shared" si="47"/>
        <v>0</v>
      </c>
      <c r="L220" s="32">
        <f t="shared" si="44"/>
        <v>0</v>
      </c>
      <c r="M220" s="50">
        <v>350</v>
      </c>
      <c r="N220" s="51">
        <f t="shared" si="45"/>
        <v>350</v>
      </c>
      <c r="O220" s="31">
        <v>5</v>
      </c>
      <c r="P220" s="52">
        <f t="shared" si="46"/>
        <v>355</v>
      </c>
      <c r="Q220" s="56" t="s">
        <v>184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</row>
    <row r="221" spans="1:224" s="3" customFormat="1" ht="18" customHeight="1">
      <c r="A221" s="29">
        <v>217</v>
      </c>
      <c r="B221" s="62" t="s">
        <v>241</v>
      </c>
      <c r="C221" s="31">
        <v>1</v>
      </c>
      <c r="D221" s="31">
        <v>0</v>
      </c>
      <c r="E221" s="31">
        <v>0</v>
      </c>
      <c r="F221" s="31">
        <v>1</v>
      </c>
      <c r="G221" s="31">
        <v>0</v>
      </c>
      <c r="H221" s="32">
        <f t="shared" si="40"/>
        <v>0</v>
      </c>
      <c r="I221" s="32">
        <f t="shared" si="41"/>
        <v>0</v>
      </c>
      <c r="J221" s="32">
        <f t="shared" si="42"/>
        <v>480</v>
      </c>
      <c r="K221" s="32">
        <f t="shared" si="47"/>
        <v>0</v>
      </c>
      <c r="L221" s="32">
        <f t="shared" si="44"/>
        <v>480</v>
      </c>
      <c r="M221" s="50">
        <v>700</v>
      </c>
      <c r="N221" s="51">
        <f t="shared" si="45"/>
        <v>1180</v>
      </c>
      <c r="O221" s="31">
        <v>5</v>
      </c>
      <c r="P221" s="52">
        <f t="shared" si="46"/>
        <v>1185</v>
      </c>
      <c r="Q221" s="56" t="s">
        <v>242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</row>
    <row r="222" spans="1:224" s="3" customFormat="1" ht="18" customHeight="1">
      <c r="A222" s="29">
        <v>218</v>
      </c>
      <c r="B222" s="63" t="s">
        <v>243</v>
      </c>
      <c r="C222" s="31">
        <v>2</v>
      </c>
      <c r="D222" s="31">
        <v>0</v>
      </c>
      <c r="E222" s="31">
        <v>0</v>
      </c>
      <c r="F222" s="31">
        <v>1</v>
      </c>
      <c r="G222" s="31">
        <v>0</v>
      </c>
      <c r="H222" s="32">
        <f t="shared" si="40"/>
        <v>0</v>
      </c>
      <c r="I222" s="32">
        <f t="shared" si="41"/>
        <v>0</v>
      </c>
      <c r="J222" s="32">
        <f t="shared" si="42"/>
        <v>480</v>
      </c>
      <c r="K222" s="32">
        <f t="shared" si="47"/>
        <v>0</v>
      </c>
      <c r="L222" s="32">
        <f t="shared" si="44"/>
        <v>480</v>
      </c>
      <c r="M222" s="53">
        <v>1100</v>
      </c>
      <c r="N222" s="51">
        <f t="shared" si="45"/>
        <v>1580</v>
      </c>
      <c r="O222" s="31">
        <v>5</v>
      </c>
      <c r="P222" s="52">
        <f t="shared" si="46"/>
        <v>1585</v>
      </c>
      <c r="Q222" s="56" t="s">
        <v>242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</row>
    <row r="223" spans="1:224" s="3" customFormat="1" ht="18" customHeight="1">
      <c r="A223" s="29">
        <v>219</v>
      </c>
      <c r="B223" s="62" t="s">
        <v>107</v>
      </c>
      <c r="C223" s="31">
        <v>1</v>
      </c>
      <c r="D223" s="31">
        <v>0</v>
      </c>
      <c r="E223" s="31">
        <v>0</v>
      </c>
      <c r="F223" s="31">
        <v>1</v>
      </c>
      <c r="G223" s="31">
        <v>0</v>
      </c>
      <c r="H223" s="32">
        <f t="shared" si="40"/>
        <v>0</v>
      </c>
      <c r="I223" s="32">
        <f t="shared" si="41"/>
        <v>0</v>
      </c>
      <c r="J223" s="32">
        <f t="shared" si="42"/>
        <v>480</v>
      </c>
      <c r="K223" s="32">
        <f t="shared" si="47"/>
        <v>0</v>
      </c>
      <c r="L223" s="32">
        <f t="shared" si="44"/>
        <v>480</v>
      </c>
      <c r="M223" s="50">
        <v>700</v>
      </c>
      <c r="N223" s="51">
        <f t="shared" si="45"/>
        <v>1180</v>
      </c>
      <c r="O223" s="31">
        <v>5</v>
      </c>
      <c r="P223" s="52">
        <f t="shared" si="46"/>
        <v>1185</v>
      </c>
      <c r="Q223" s="56" t="s">
        <v>242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</row>
    <row r="224" spans="1:224" s="3" customFormat="1" ht="18" customHeight="1">
      <c r="A224" s="29">
        <v>220</v>
      </c>
      <c r="B224" s="63" t="s">
        <v>244</v>
      </c>
      <c r="C224" s="31">
        <v>1</v>
      </c>
      <c r="D224" s="31">
        <v>0</v>
      </c>
      <c r="E224" s="31">
        <v>0</v>
      </c>
      <c r="F224" s="31">
        <v>1</v>
      </c>
      <c r="G224" s="31">
        <v>0</v>
      </c>
      <c r="H224" s="32">
        <f t="shared" si="40"/>
        <v>0</v>
      </c>
      <c r="I224" s="32">
        <f t="shared" si="41"/>
        <v>0</v>
      </c>
      <c r="J224" s="32">
        <f t="shared" si="42"/>
        <v>480</v>
      </c>
      <c r="K224" s="32">
        <f t="shared" si="47"/>
        <v>0</v>
      </c>
      <c r="L224" s="32">
        <f t="shared" si="44"/>
        <v>480</v>
      </c>
      <c r="M224" s="50">
        <v>700</v>
      </c>
      <c r="N224" s="51">
        <f t="shared" si="45"/>
        <v>1180</v>
      </c>
      <c r="O224" s="31">
        <v>5</v>
      </c>
      <c r="P224" s="52">
        <f t="shared" si="46"/>
        <v>1185</v>
      </c>
      <c r="Q224" s="56" t="s">
        <v>242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</row>
    <row r="225" spans="1:224" s="3" customFormat="1" ht="18" customHeight="1">
      <c r="A225" s="29">
        <v>221</v>
      </c>
      <c r="B225" s="60" t="s">
        <v>245</v>
      </c>
      <c r="C225" s="31">
        <v>2</v>
      </c>
      <c r="D225" s="31">
        <v>0</v>
      </c>
      <c r="E225" s="31">
        <v>0</v>
      </c>
      <c r="F225" s="31">
        <v>1</v>
      </c>
      <c r="G225" s="31">
        <v>0</v>
      </c>
      <c r="H225" s="32">
        <f t="shared" si="40"/>
        <v>0</v>
      </c>
      <c r="I225" s="32">
        <f t="shared" si="41"/>
        <v>0</v>
      </c>
      <c r="J225" s="32">
        <f t="shared" si="42"/>
        <v>480</v>
      </c>
      <c r="K225" s="32">
        <f t="shared" si="47"/>
        <v>0</v>
      </c>
      <c r="L225" s="32">
        <f t="shared" si="44"/>
        <v>480</v>
      </c>
      <c r="M225" s="53">
        <v>1260</v>
      </c>
      <c r="N225" s="51">
        <f t="shared" si="45"/>
        <v>1740</v>
      </c>
      <c r="O225" s="31">
        <v>5</v>
      </c>
      <c r="P225" s="52">
        <f aca="true" t="shared" si="48" ref="P225:P284">N225+O225</f>
        <v>1745</v>
      </c>
      <c r="Q225" s="56" t="s">
        <v>242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</row>
    <row r="226" spans="1:224" s="3" customFormat="1" ht="18" customHeight="1">
      <c r="A226" s="29">
        <v>222</v>
      </c>
      <c r="B226" s="62" t="s">
        <v>246</v>
      </c>
      <c r="C226" s="31">
        <v>1</v>
      </c>
      <c r="D226" s="31">
        <v>0</v>
      </c>
      <c r="E226" s="31">
        <v>0</v>
      </c>
      <c r="F226" s="31">
        <v>0</v>
      </c>
      <c r="G226" s="31">
        <v>0</v>
      </c>
      <c r="H226" s="32">
        <f t="shared" si="40"/>
        <v>0</v>
      </c>
      <c r="I226" s="32">
        <f t="shared" si="41"/>
        <v>0</v>
      </c>
      <c r="J226" s="32">
        <f t="shared" si="42"/>
        <v>0</v>
      </c>
      <c r="K226" s="32">
        <f t="shared" si="47"/>
        <v>0</v>
      </c>
      <c r="L226" s="32">
        <f t="shared" si="44"/>
        <v>0</v>
      </c>
      <c r="M226" s="50">
        <v>750</v>
      </c>
      <c r="N226" s="51">
        <f t="shared" si="45"/>
        <v>750</v>
      </c>
      <c r="O226" s="31">
        <v>5</v>
      </c>
      <c r="P226" s="52">
        <f t="shared" si="48"/>
        <v>755</v>
      </c>
      <c r="Q226" s="56" t="s">
        <v>242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</row>
    <row r="227" spans="1:224" s="3" customFormat="1" ht="18" customHeight="1">
      <c r="A227" s="29">
        <v>223</v>
      </c>
      <c r="B227" s="63" t="s">
        <v>247</v>
      </c>
      <c r="C227" s="31">
        <v>1</v>
      </c>
      <c r="D227" s="31">
        <v>0</v>
      </c>
      <c r="E227" s="31">
        <v>0</v>
      </c>
      <c r="F227" s="31">
        <v>0</v>
      </c>
      <c r="G227" s="31">
        <v>0</v>
      </c>
      <c r="H227" s="32">
        <f aca="true" t="shared" si="49" ref="H227:H248">D227*240</f>
        <v>0</v>
      </c>
      <c r="I227" s="32">
        <f aca="true" t="shared" si="50" ref="I227:I248">E227*320</f>
        <v>0</v>
      </c>
      <c r="J227" s="32">
        <f aca="true" t="shared" si="51" ref="J227:J248">F227*480</f>
        <v>0</v>
      </c>
      <c r="K227" s="32">
        <f aca="true" t="shared" si="52" ref="K227:K284">G227*480</f>
        <v>0</v>
      </c>
      <c r="L227" s="32">
        <f aca="true" t="shared" si="53" ref="L227:L248">H227+I227+J227+K227</f>
        <v>0</v>
      </c>
      <c r="M227" s="50">
        <v>550</v>
      </c>
      <c r="N227" s="51">
        <f aca="true" t="shared" si="54" ref="N227:N248">L227+M227</f>
        <v>550</v>
      </c>
      <c r="O227" s="31">
        <v>5</v>
      </c>
      <c r="P227" s="52">
        <f t="shared" si="48"/>
        <v>555</v>
      </c>
      <c r="Q227" s="56" t="s">
        <v>242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</row>
    <row r="228" spans="1:224" s="3" customFormat="1" ht="18" customHeight="1">
      <c r="A228" s="29">
        <v>224</v>
      </c>
      <c r="B228" s="35" t="s">
        <v>248</v>
      </c>
      <c r="C228" s="31">
        <v>2</v>
      </c>
      <c r="D228" s="31">
        <v>0</v>
      </c>
      <c r="E228" s="31">
        <v>0</v>
      </c>
      <c r="F228" s="31">
        <v>0</v>
      </c>
      <c r="G228" s="31">
        <v>0</v>
      </c>
      <c r="H228" s="32">
        <f t="shared" si="49"/>
        <v>0</v>
      </c>
      <c r="I228" s="32">
        <f t="shared" si="50"/>
        <v>0</v>
      </c>
      <c r="J228" s="32">
        <f t="shared" si="51"/>
        <v>0</v>
      </c>
      <c r="K228" s="32">
        <f t="shared" si="52"/>
        <v>0</v>
      </c>
      <c r="L228" s="32">
        <f t="shared" si="53"/>
        <v>0</v>
      </c>
      <c r="M228" s="53">
        <v>800</v>
      </c>
      <c r="N228" s="51">
        <f t="shared" si="54"/>
        <v>800</v>
      </c>
      <c r="O228" s="31">
        <v>5</v>
      </c>
      <c r="P228" s="52">
        <f t="shared" si="48"/>
        <v>805</v>
      </c>
      <c r="Q228" s="56" t="s">
        <v>242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</row>
    <row r="229" spans="1:224" s="3" customFormat="1" ht="18" customHeight="1">
      <c r="A229" s="29">
        <v>225</v>
      </c>
      <c r="B229" s="35" t="s">
        <v>249</v>
      </c>
      <c r="C229" s="31">
        <v>1</v>
      </c>
      <c r="D229" s="31">
        <v>0</v>
      </c>
      <c r="E229" s="31">
        <v>0</v>
      </c>
      <c r="F229" s="31">
        <v>0</v>
      </c>
      <c r="G229" s="31">
        <v>0</v>
      </c>
      <c r="H229" s="32">
        <f t="shared" si="49"/>
        <v>0</v>
      </c>
      <c r="I229" s="32">
        <f t="shared" si="50"/>
        <v>0</v>
      </c>
      <c r="J229" s="32">
        <f t="shared" si="51"/>
        <v>0</v>
      </c>
      <c r="K229" s="32">
        <f t="shared" si="52"/>
        <v>0</v>
      </c>
      <c r="L229" s="32">
        <f t="shared" si="53"/>
        <v>0</v>
      </c>
      <c r="M229" s="50">
        <v>500</v>
      </c>
      <c r="N229" s="51">
        <f t="shared" si="54"/>
        <v>500</v>
      </c>
      <c r="O229" s="31">
        <v>5</v>
      </c>
      <c r="P229" s="52">
        <f t="shared" si="48"/>
        <v>505</v>
      </c>
      <c r="Q229" s="56" t="s">
        <v>242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</row>
    <row r="230" spans="1:224" s="3" customFormat="1" ht="18" customHeight="1">
      <c r="A230" s="29">
        <v>226</v>
      </c>
      <c r="B230" s="35" t="s">
        <v>250</v>
      </c>
      <c r="C230" s="31">
        <v>1</v>
      </c>
      <c r="D230" s="31">
        <v>1</v>
      </c>
      <c r="E230" s="31">
        <v>0</v>
      </c>
      <c r="F230" s="31">
        <v>0</v>
      </c>
      <c r="G230" s="31">
        <v>0</v>
      </c>
      <c r="H230" s="32">
        <f t="shared" si="49"/>
        <v>240</v>
      </c>
      <c r="I230" s="32">
        <f t="shared" si="50"/>
        <v>0</v>
      </c>
      <c r="J230" s="32">
        <f t="shared" si="51"/>
        <v>0</v>
      </c>
      <c r="K230" s="32">
        <f t="shared" si="52"/>
        <v>0</v>
      </c>
      <c r="L230" s="32">
        <f t="shared" si="53"/>
        <v>240</v>
      </c>
      <c r="M230" s="50">
        <v>800</v>
      </c>
      <c r="N230" s="51">
        <f t="shared" si="54"/>
        <v>1040</v>
      </c>
      <c r="O230" s="31">
        <v>5</v>
      </c>
      <c r="P230" s="52">
        <f t="shared" si="48"/>
        <v>1045</v>
      </c>
      <c r="Q230" s="56" t="s">
        <v>242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</row>
    <row r="231" spans="1:224" s="3" customFormat="1" ht="18" customHeight="1">
      <c r="A231" s="29">
        <v>227</v>
      </c>
      <c r="B231" s="35" t="s">
        <v>251</v>
      </c>
      <c r="C231" s="31">
        <v>1</v>
      </c>
      <c r="D231" s="31">
        <v>0</v>
      </c>
      <c r="E231" s="31">
        <v>0</v>
      </c>
      <c r="F231" s="31">
        <v>0</v>
      </c>
      <c r="G231" s="31">
        <v>0</v>
      </c>
      <c r="H231" s="32">
        <f t="shared" si="49"/>
        <v>0</v>
      </c>
      <c r="I231" s="32">
        <f t="shared" si="50"/>
        <v>0</v>
      </c>
      <c r="J231" s="32">
        <f t="shared" si="51"/>
        <v>0</v>
      </c>
      <c r="K231" s="32">
        <f t="shared" si="52"/>
        <v>0</v>
      </c>
      <c r="L231" s="32">
        <f t="shared" si="53"/>
        <v>0</v>
      </c>
      <c r="M231" s="50">
        <v>700</v>
      </c>
      <c r="N231" s="51">
        <f t="shared" si="54"/>
        <v>700</v>
      </c>
      <c r="O231" s="31">
        <v>5</v>
      </c>
      <c r="P231" s="52">
        <f t="shared" si="48"/>
        <v>705</v>
      </c>
      <c r="Q231" s="56" t="s">
        <v>242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</row>
    <row r="232" spans="1:224" s="3" customFormat="1" ht="18" customHeight="1">
      <c r="A232" s="29">
        <v>228</v>
      </c>
      <c r="B232" s="34" t="s">
        <v>252</v>
      </c>
      <c r="C232" s="31">
        <v>1</v>
      </c>
      <c r="D232" s="31">
        <v>0</v>
      </c>
      <c r="E232" s="31">
        <v>0</v>
      </c>
      <c r="F232" s="31">
        <v>1</v>
      </c>
      <c r="G232" s="31">
        <v>0</v>
      </c>
      <c r="H232" s="32">
        <f t="shared" si="49"/>
        <v>0</v>
      </c>
      <c r="I232" s="32">
        <f t="shared" si="50"/>
        <v>0</v>
      </c>
      <c r="J232" s="32">
        <f t="shared" si="51"/>
        <v>480</v>
      </c>
      <c r="K232" s="32">
        <f t="shared" si="52"/>
        <v>0</v>
      </c>
      <c r="L232" s="32">
        <f t="shared" si="53"/>
        <v>480</v>
      </c>
      <c r="M232" s="50">
        <v>780</v>
      </c>
      <c r="N232" s="51">
        <f t="shared" si="54"/>
        <v>1260</v>
      </c>
      <c r="O232" s="31">
        <v>5</v>
      </c>
      <c r="P232" s="52">
        <f t="shared" si="48"/>
        <v>1265</v>
      </c>
      <c r="Q232" s="56" t="s">
        <v>242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</row>
    <row r="233" spans="1:224" s="3" customFormat="1" ht="18" customHeight="1">
      <c r="A233" s="29">
        <v>229</v>
      </c>
      <c r="B233" s="31" t="s">
        <v>253</v>
      </c>
      <c r="C233" s="31">
        <v>1</v>
      </c>
      <c r="D233" s="31">
        <v>0</v>
      </c>
      <c r="E233" s="31">
        <v>0</v>
      </c>
      <c r="F233" s="31">
        <v>0</v>
      </c>
      <c r="G233" s="31">
        <v>0</v>
      </c>
      <c r="H233" s="32">
        <f t="shared" si="49"/>
        <v>0</v>
      </c>
      <c r="I233" s="32">
        <f t="shared" si="50"/>
        <v>0</v>
      </c>
      <c r="J233" s="32">
        <f t="shared" si="51"/>
        <v>0</v>
      </c>
      <c r="K233" s="32">
        <f t="shared" si="52"/>
        <v>0</v>
      </c>
      <c r="L233" s="32">
        <f t="shared" si="53"/>
        <v>0</v>
      </c>
      <c r="M233" s="50">
        <v>660</v>
      </c>
      <c r="N233" s="51">
        <f t="shared" si="54"/>
        <v>660</v>
      </c>
      <c r="O233" s="31">
        <v>5</v>
      </c>
      <c r="P233" s="52">
        <f t="shared" si="48"/>
        <v>665</v>
      </c>
      <c r="Q233" s="56" t="s">
        <v>38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</row>
    <row r="234" spans="1:224" s="3" customFormat="1" ht="18" customHeight="1">
      <c r="A234" s="29">
        <v>230</v>
      </c>
      <c r="B234" s="31" t="s">
        <v>254</v>
      </c>
      <c r="C234" s="31">
        <v>1</v>
      </c>
      <c r="D234" s="31">
        <v>0</v>
      </c>
      <c r="E234" s="31">
        <v>0</v>
      </c>
      <c r="F234" s="31">
        <v>0</v>
      </c>
      <c r="G234" s="31">
        <v>0</v>
      </c>
      <c r="H234" s="32">
        <f t="shared" si="49"/>
        <v>0</v>
      </c>
      <c r="I234" s="32">
        <f t="shared" si="50"/>
        <v>0</v>
      </c>
      <c r="J234" s="32">
        <f t="shared" si="51"/>
        <v>0</v>
      </c>
      <c r="K234" s="32">
        <f t="shared" si="52"/>
        <v>0</v>
      </c>
      <c r="L234" s="32">
        <f t="shared" si="53"/>
        <v>0</v>
      </c>
      <c r="M234" s="50">
        <v>650</v>
      </c>
      <c r="N234" s="51">
        <f t="shared" si="54"/>
        <v>650</v>
      </c>
      <c r="O234" s="31">
        <v>5</v>
      </c>
      <c r="P234" s="52">
        <f t="shared" si="48"/>
        <v>655</v>
      </c>
      <c r="Q234" s="56" t="s">
        <v>242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</row>
    <row r="235" spans="1:224" s="3" customFormat="1" ht="18" customHeight="1">
      <c r="A235" s="29">
        <v>231</v>
      </c>
      <c r="B235" s="31" t="s">
        <v>255</v>
      </c>
      <c r="C235" s="31">
        <v>1</v>
      </c>
      <c r="D235" s="31">
        <v>0</v>
      </c>
      <c r="E235" s="31">
        <v>0</v>
      </c>
      <c r="F235" s="31">
        <v>0</v>
      </c>
      <c r="G235" s="31">
        <v>0</v>
      </c>
      <c r="H235" s="32">
        <f t="shared" si="49"/>
        <v>0</v>
      </c>
      <c r="I235" s="32">
        <f t="shared" si="50"/>
        <v>0</v>
      </c>
      <c r="J235" s="32">
        <f t="shared" si="51"/>
        <v>0</v>
      </c>
      <c r="K235" s="32">
        <f t="shared" si="52"/>
        <v>0</v>
      </c>
      <c r="L235" s="32">
        <f t="shared" si="53"/>
        <v>0</v>
      </c>
      <c r="M235" s="50">
        <v>600</v>
      </c>
      <c r="N235" s="51">
        <f t="shared" si="54"/>
        <v>600</v>
      </c>
      <c r="O235" s="31">
        <v>5</v>
      </c>
      <c r="P235" s="52">
        <f t="shared" si="48"/>
        <v>605</v>
      </c>
      <c r="Q235" s="56" t="s">
        <v>242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</row>
    <row r="236" spans="1:224" s="3" customFormat="1" ht="18" customHeight="1">
      <c r="A236" s="29">
        <v>232</v>
      </c>
      <c r="B236" s="31" t="s">
        <v>256</v>
      </c>
      <c r="C236" s="31">
        <v>3</v>
      </c>
      <c r="D236" s="31">
        <v>0</v>
      </c>
      <c r="E236" s="31">
        <v>0</v>
      </c>
      <c r="F236" s="31">
        <v>0</v>
      </c>
      <c r="G236" s="31">
        <v>0</v>
      </c>
      <c r="H236" s="32">
        <f t="shared" si="49"/>
        <v>0</v>
      </c>
      <c r="I236" s="32">
        <f t="shared" si="50"/>
        <v>0</v>
      </c>
      <c r="J236" s="32">
        <f t="shared" si="51"/>
        <v>0</v>
      </c>
      <c r="K236" s="32">
        <f t="shared" si="52"/>
        <v>0</v>
      </c>
      <c r="L236" s="32">
        <f t="shared" si="53"/>
        <v>0</v>
      </c>
      <c r="M236" s="50">
        <v>1990</v>
      </c>
      <c r="N236" s="51">
        <f t="shared" si="54"/>
        <v>1990</v>
      </c>
      <c r="O236" s="31">
        <v>5</v>
      </c>
      <c r="P236" s="52">
        <f t="shared" si="48"/>
        <v>1995</v>
      </c>
      <c r="Q236" s="56" t="s">
        <v>257</v>
      </c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</row>
    <row r="237" spans="1:224" s="3" customFormat="1" ht="18" customHeight="1">
      <c r="A237" s="29">
        <v>233</v>
      </c>
      <c r="B237" s="31" t="s">
        <v>258</v>
      </c>
      <c r="C237" s="31">
        <v>2</v>
      </c>
      <c r="D237" s="31">
        <v>0</v>
      </c>
      <c r="E237" s="31">
        <v>1</v>
      </c>
      <c r="F237" s="31">
        <v>1</v>
      </c>
      <c r="G237" s="31">
        <v>0</v>
      </c>
      <c r="H237" s="32">
        <f t="shared" si="49"/>
        <v>0</v>
      </c>
      <c r="I237" s="32">
        <f t="shared" si="50"/>
        <v>320</v>
      </c>
      <c r="J237" s="32">
        <f t="shared" si="51"/>
        <v>480</v>
      </c>
      <c r="K237" s="32">
        <f t="shared" si="52"/>
        <v>0</v>
      </c>
      <c r="L237" s="32">
        <f t="shared" si="53"/>
        <v>800</v>
      </c>
      <c r="M237" s="53">
        <v>1600</v>
      </c>
      <c r="N237" s="51">
        <f t="shared" si="54"/>
        <v>2400</v>
      </c>
      <c r="O237" s="31">
        <v>5</v>
      </c>
      <c r="P237" s="52">
        <f t="shared" si="48"/>
        <v>2405</v>
      </c>
      <c r="Q237" s="56" t="s">
        <v>257</v>
      </c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</row>
    <row r="238" spans="1:224" s="3" customFormat="1" ht="18" customHeight="1">
      <c r="A238" s="29">
        <v>234</v>
      </c>
      <c r="B238" s="31" t="s">
        <v>259</v>
      </c>
      <c r="C238" s="31">
        <v>1</v>
      </c>
      <c r="D238" s="31">
        <v>0</v>
      </c>
      <c r="E238" s="31">
        <v>0</v>
      </c>
      <c r="F238" s="31">
        <v>1</v>
      </c>
      <c r="G238" s="31">
        <v>0</v>
      </c>
      <c r="H238" s="32">
        <f t="shared" si="49"/>
        <v>0</v>
      </c>
      <c r="I238" s="32">
        <f t="shared" si="50"/>
        <v>0</v>
      </c>
      <c r="J238" s="32">
        <f t="shared" si="51"/>
        <v>480</v>
      </c>
      <c r="K238" s="32">
        <f t="shared" si="52"/>
        <v>0</v>
      </c>
      <c r="L238" s="32">
        <f t="shared" si="53"/>
        <v>480</v>
      </c>
      <c r="M238" s="50">
        <v>700</v>
      </c>
      <c r="N238" s="51">
        <f t="shared" si="54"/>
        <v>1180</v>
      </c>
      <c r="O238" s="31">
        <v>5</v>
      </c>
      <c r="P238" s="52">
        <f t="shared" si="48"/>
        <v>1185</v>
      </c>
      <c r="Q238" s="56" t="s">
        <v>257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</row>
    <row r="239" spans="1:224" s="3" customFormat="1" ht="18" customHeight="1">
      <c r="A239" s="29">
        <v>235</v>
      </c>
      <c r="B239" s="31" t="s">
        <v>260</v>
      </c>
      <c r="C239" s="31">
        <v>2</v>
      </c>
      <c r="D239" s="31">
        <v>0</v>
      </c>
      <c r="E239" s="31">
        <v>0</v>
      </c>
      <c r="F239" s="31">
        <v>1</v>
      </c>
      <c r="G239" s="31">
        <v>0</v>
      </c>
      <c r="H239" s="32">
        <f t="shared" si="49"/>
        <v>0</v>
      </c>
      <c r="I239" s="32">
        <f t="shared" si="50"/>
        <v>0</v>
      </c>
      <c r="J239" s="32">
        <f t="shared" si="51"/>
        <v>480</v>
      </c>
      <c r="K239" s="32">
        <f t="shared" si="52"/>
        <v>0</v>
      </c>
      <c r="L239" s="32">
        <f t="shared" si="53"/>
        <v>480</v>
      </c>
      <c r="M239" s="53">
        <v>1000</v>
      </c>
      <c r="N239" s="51">
        <f t="shared" si="54"/>
        <v>1480</v>
      </c>
      <c r="O239" s="31">
        <v>5</v>
      </c>
      <c r="P239" s="52">
        <f t="shared" si="48"/>
        <v>1485</v>
      </c>
      <c r="Q239" s="56" t="s">
        <v>257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</row>
    <row r="240" spans="1:224" s="3" customFormat="1" ht="18" customHeight="1">
      <c r="A240" s="29">
        <v>236</v>
      </c>
      <c r="B240" s="31" t="s">
        <v>261</v>
      </c>
      <c r="C240" s="31">
        <v>1</v>
      </c>
      <c r="D240" s="31">
        <v>0</v>
      </c>
      <c r="E240" s="31">
        <v>0</v>
      </c>
      <c r="F240" s="31">
        <v>0</v>
      </c>
      <c r="G240" s="31">
        <v>0</v>
      </c>
      <c r="H240" s="32">
        <f t="shared" si="49"/>
        <v>0</v>
      </c>
      <c r="I240" s="32">
        <f t="shared" si="50"/>
        <v>0</v>
      </c>
      <c r="J240" s="32">
        <f t="shared" si="51"/>
        <v>0</v>
      </c>
      <c r="K240" s="32">
        <f t="shared" si="52"/>
        <v>0</v>
      </c>
      <c r="L240" s="32">
        <f t="shared" si="53"/>
        <v>0</v>
      </c>
      <c r="M240" s="50">
        <v>550</v>
      </c>
      <c r="N240" s="51">
        <f t="shared" si="54"/>
        <v>550</v>
      </c>
      <c r="O240" s="31">
        <v>5</v>
      </c>
      <c r="P240" s="52">
        <f t="shared" si="48"/>
        <v>555</v>
      </c>
      <c r="Q240" s="56" t="s">
        <v>257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</row>
    <row r="241" spans="1:224" s="3" customFormat="1" ht="18" customHeight="1">
      <c r="A241" s="29">
        <v>237</v>
      </c>
      <c r="B241" s="31" t="s">
        <v>262</v>
      </c>
      <c r="C241" s="31">
        <v>2</v>
      </c>
      <c r="D241" s="31">
        <v>0</v>
      </c>
      <c r="E241" s="31">
        <v>0</v>
      </c>
      <c r="F241" s="31">
        <v>0</v>
      </c>
      <c r="G241" s="31">
        <v>0</v>
      </c>
      <c r="H241" s="32">
        <f t="shared" si="49"/>
        <v>0</v>
      </c>
      <c r="I241" s="32">
        <f t="shared" si="50"/>
        <v>0</v>
      </c>
      <c r="J241" s="32">
        <f t="shared" si="51"/>
        <v>0</v>
      </c>
      <c r="K241" s="32">
        <f t="shared" si="52"/>
        <v>0</v>
      </c>
      <c r="L241" s="32">
        <f t="shared" si="53"/>
        <v>0</v>
      </c>
      <c r="M241" s="53">
        <v>1250</v>
      </c>
      <c r="N241" s="51">
        <f t="shared" si="54"/>
        <v>1250</v>
      </c>
      <c r="O241" s="31">
        <v>5</v>
      </c>
      <c r="P241" s="52">
        <f t="shared" si="48"/>
        <v>1255</v>
      </c>
      <c r="Q241" s="56" t="s">
        <v>257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</row>
    <row r="242" spans="1:224" s="3" customFormat="1" ht="18" customHeight="1">
      <c r="A242" s="29">
        <v>238</v>
      </c>
      <c r="B242" s="31" t="s">
        <v>263</v>
      </c>
      <c r="C242" s="31">
        <v>2</v>
      </c>
      <c r="D242" s="31">
        <v>0</v>
      </c>
      <c r="E242" s="31">
        <v>0</v>
      </c>
      <c r="F242" s="31">
        <v>0</v>
      </c>
      <c r="G242" s="31">
        <v>0</v>
      </c>
      <c r="H242" s="32">
        <f t="shared" si="49"/>
        <v>0</v>
      </c>
      <c r="I242" s="32">
        <f t="shared" si="50"/>
        <v>0</v>
      </c>
      <c r="J242" s="32">
        <f t="shared" si="51"/>
        <v>0</v>
      </c>
      <c r="K242" s="32">
        <f t="shared" si="52"/>
        <v>0</v>
      </c>
      <c r="L242" s="32">
        <f t="shared" si="53"/>
        <v>0</v>
      </c>
      <c r="M242" s="53">
        <v>1396</v>
      </c>
      <c r="N242" s="51">
        <f t="shared" si="54"/>
        <v>1396</v>
      </c>
      <c r="O242" s="31">
        <v>5</v>
      </c>
      <c r="P242" s="52">
        <f t="shared" si="48"/>
        <v>1401</v>
      </c>
      <c r="Q242" s="56" t="s">
        <v>257</v>
      </c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</row>
    <row r="243" spans="1:224" s="3" customFormat="1" ht="18" customHeight="1">
      <c r="A243" s="29">
        <v>239</v>
      </c>
      <c r="B243" s="31" t="s">
        <v>264</v>
      </c>
      <c r="C243" s="31">
        <v>2</v>
      </c>
      <c r="D243" s="31">
        <v>0</v>
      </c>
      <c r="E243" s="31">
        <v>0</v>
      </c>
      <c r="F243" s="31">
        <v>0</v>
      </c>
      <c r="G243" s="31">
        <v>1</v>
      </c>
      <c r="H243" s="32">
        <f t="shared" si="49"/>
        <v>0</v>
      </c>
      <c r="I243" s="32">
        <f t="shared" si="50"/>
        <v>0</v>
      </c>
      <c r="J243" s="32">
        <f t="shared" si="51"/>
        <v>0</v>
      </c>
      <c r="K243" s="32">
        <f t="shared" si="52"/>
        <v>480</v>
      </c>
      <c r="L243" s="32">
        <f t="shared" si="53"/>
        <v>480</v>
      </c>
      <c r="M243" s="53">
        <v>1300</v>
      </c>
      <c r="N243" s="51">
        <f t="shared" si="54"/>
        <v>1780</v>
      </c>
      <c r="O243" s="31">
        <v>5</v>
      </c>
      <c r="P243" s="52">
        <f t="shared" si="48"/>
        <v>1785</v>
      </c>
      <c r="Q243" s="56" t="s">
        <v>257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</row>
    <row r="244" spans="1:224" s="3" customFormat="1" ht="18" customHeight="1">
      <c r="A244" s="29">
        <v>240</v>
      </c>
      <c r="B244" s="31" t="s">
        <v>265</v>
      </c>
      <c r="C244" s="31">
        <v>1</v>
      </c>
      <c r="D244" s="31">
        <v>0</v>
      </c>
      <c r="E244" s="31">
        <v>0</v>
      </c>
      <c r="F244" s="31">
        <v>0</v>
      </c>
      <c r="G244" s="31">
        <v>0</v>
      </c>
      <c r="H244" s="32">
        <f t="shared" si="49"/>
        <v>0</v>
      </c>
      <c r="I244" s="32">
        <f t="shared" si="50"/>
        <v>0</v>
      </c>
      <c r="J244" s="32">
        <f t="shared" si="51"/>
        <v>0</v>
      </c>
      <c r="K244" s="32">
        <f t="shared" si="52"/>
        <v>0</v>
      </c>
      <c r="L244" s="32">
        <f t="shared" si="53"/>
        <v>0</v>
      </c>
      <c r="M244" s="50">
        <v>540</v>
      </c>
      <c r="N244" s="51">
        <f t="shared" si="54"/>
        <v>540</v>
      </c>
      <c r="O244" s="31">
        <v>5</v>
      </c>
      <c r="P244" s="52">
        <f t="shared" si="48"/>
        <v>545</v>
      </c>
      <c r="Q244" s="56" t="s">
        <v>257</v>
      </c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</row>
    <row r="245" spans="1:224" s="3" customFormat="1" ht="18" customHeight="1">
      <c r="A245" s="29">
        <v>241</v>
      </c>
      <c r="B245" s="31" t="s">
        <v>266</v>
      </c>
      <c r="C245" s="31">
        <v>3</v>
      </c>
      <c r="D245" s="31">
        <v>0</v>
      </c>
      <c r="E245" s="31">
        <v>0</v>
      </c>
      <c r="F245" s="31">
        <v>0</v>
      </c>
      <c r="G245" s="31">
        <v>0</v>
      </c>
      <c r="H245" s="32">
        <f t="shared" si="49"/>
        <v>0</v>
      </c>
      <c r="I245" s="32">
        <f t="shared" si="50"/>
        <v>0</v>
      </c>
      <c r="J245" s="32">
        <f t="shared" si="51"/>
        <v>0</v>
      </c>
      <c r="K245" s="32">
        <f t="shared" si="52"/>
        <v>0</v>
      </c>
      <c r="L245" s="32">
        <f t="shared" si="53"/>
        <v>0</v>
      </c>
      <c r="M245" s="50">
        <v>1800</v>
      </c>
      <c r="N245" s="51">
        <f t="shared" si="54"/>
        <v>1800</v>
      </c>
      <c r="O245" s="31">
        <v>5</v>
      </c>
      <c r="P245" s="52">
        <f t="shared" si="48"/>
        <v>1805</v>
      </c>
      <c r="Q245" s="56" t="s">
        <v>257</v>
      </c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</row>
    <row r="246" spans="1:224" s="3" customFormat="1" ht="18" customHeight="1">
      <c r="A246" s="29">
        <v>242</v>
      </c>
      <c r="B246" s="31" t="s">
        <v>267</v>
      </c>
      <c r="C246" s="31">
        <v>2</v>
      </c>
      <c r="D246" s="31">
        <v>0</v>
      </c>
      <c r="E246" s="31">
        <v>0</v>
      </c>
      <c r="F246" s="31">
        <v>0</v>
      </c>
      <c r="G246" s="31">
        <v>1</v>
      </c>
      <c r="H246" s="32">
        <f t="shared" si="49"/>
        <v>0</v>
      </c>
      <c r="I246" s="32">
        <f t="shared" si="50"/>
        <v>0</v>
      </c>
      <c r="J246" s="32">
        <f t="shared" si="51"/>
        <v>0</v>
      </c>
      <c r="K246" s="32">
        <f t="shared" si="52"/>
        <v>480</v>
      </c>
      <c r="L246" s="32">
        <f t="shared" si="53"/>
        <v>480</v>
      </c>
      <c r="M246" s="53">
        <v>1300</v>
      </c>
      <c r="N246" s="51">
        <f t="shared" si="54"/>
        <v>1780</v>
      </c>
      <c r="O246" s="31">
        <v>5</v>
      </c>
      <c r="P246" s="52">
        <f t="shared" si="48"/>
        <v>1785</v>
      </c>
      <c r="Q246" s="56" t="s">
        <v>257</v>
      </c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</row>
    <row r="247" spans="1:224" s="3" customFormat="1" ht="18" customHeight="1">
      <c r="A247" s="29">
        <v>243</v>
      </c>
      <c r="B247" s="31" t="s">
        <v>268</v>
      </c>
      <c r="C247" s="31">
        <v>3</v>
      </c>
      <c r="D247" s="31">
        <v>0</v>
      </c>
      <c r="E247" s="31">
        <v>0</v>
      </c>
      <c r="F247" s="31">
        <v>0</v>
      </c>
      <c r="G247" s="31">
        <v>0</v>
      </c>
      <c r="H247" s="32">
        <f t="shared" si="49"/>
        <v>0</v>
      </c>
      <c r="I247" s="32">
        <f t="shared" si="50"/>
        <v>0</v>
      </c>
      <c r="J247" s="32">
        <f t="shared" si="51"/>
        <v>0</v>
      </c>
      <c r="K247" s="32">
        <f t="shared" si="52"/>
        <v>0</v>
      </c>
      <c r="L247" s="32">
        <f t="shared" si="53"/>
        <v>0</v>
      </c>
      <c r="M247" s="50">
        <v>1900</v>
      </c>
      <c r="N247" s="51">
        <f t="shared" si="54"/>
        <v>1900</v>
      </c>
      <c r="O247" s="31">
        <v>5</v>
      </c>
      <c r="P247" s="52">
        <f t="shared" si="48"/>
        <v>1905</v>
      </c>
      <c r="Q247" s="56" t="s">
        <v>257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</row>
    <row r="248" spans="1:224" s="3" customFormat="1" ht="18" customHeight="1">
      <c r="A248" s="29">
        <v>244</v>
      </c>
      <c r="B248" s="31" t="s">
        <v>269</v>
      </c>
      <c r="C248" s="31">
        <v>2</v>
      </c>
      <c r="D248" s="31">
        <v>0</v>
      </c>
      <c r="E248" s="31">
        <v>0</v>
      </c>
      <c r="F248" s="31">
        <v>0</v>
      </c>
      <c r="G248" s="31">
        <v>0</v>
      </c>
      <c r="H248" s="32">
        <f t="shared" si="49"/>
        <v>0</v>
      </c>
      <c r="I248" s="32">
        <f t="shared" si="50"/>
        <v>0</v>
      </c>
      <c r="J248" s="32">
        <f t="shared" si="51"/>
        <v>0</v>
      </c>
      <c r="K248" s="32">
        <f t="shared" si="52"/>
        <v>0</v>
      </c>
      <c r="L248" s="32">
        <f t="shared" si="53"/>
        <v>0</v>
      </c>
      <c r="M248" s="53">
        <v>1380</v>
      </c>
      <c r="N248" s="51">
        <f t="shared" si="54"/>
        <v>1380</v>
      </c>
      <c r="O248" s="31">
        <v>5</v>
      </c>
      <c r="P248" s="52">
        <f t="shared" si="48"/>
        <v>1385</v>
      </c>
      <c r="Q248" s="56" t="s">
        <v>257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</row>
    <row r="249" spans="1:224" s="3" customFormat="1" ht="18" customHeight="1">
      <c r="A249" s="29">
        <v>245</v>
      </c>
      <c r="B249" s="31" t="s">
        <v>270</v>
      </c>
      <c r="C249" s="31">
        <v>1</v>
      </c>
      <c r="D249" s="31">
        <v>0</v>
      </c>
      <c r="E249" s="31">
        <v>0</v>
      </c>
      <c r="F249" s="31">
        <v>0</v>
      </c>
      <c r="G249" s="31">
        <v>0</v>
      </c>
      <c r="H249" s="32">
        <f aca="true" t="shared" si="55" ref="H249:H296">D249*240</f>
        <v>0</v>
      </c>
      <c r="I249" s="32">
        <f aca="true" t="shared" si="56" ref="I249:I296">E249*320</f>
        <v>0</v>
      </c>
      <c r="J249" s="32">
        <f aca="true" t="shared" si="57" ref="J249:J296">F249*480</f>
        <v>0</v>
      </c>
      <c r="K249" s="32">
        <f t="shared" si="52"/>
        <v>0</v>
      </c>
      <c r="L249" s="32">
        <f aca="true" t="shared" si="58" ref="L249:L296">H249+I249+J249+K249</f>
        <v>0</v>
      </c>
      <c r="M249" s="50">
        <v>690</v>
      </c>
      <c r="N249" s="51">
        <f aca="true" t="shared" si="59" ref="N249:N296">L249+M249</f>
        <v>690</v>
      </c>
      <c r="O249" s="31">
        <v>5</v>
      </c>
      <c r="P249" s="52">
        <f t="shared" si="48"/>
        <v>695</v>
      </c>
      <c r="Q249" s="56" t="s">
        <v>257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</row>
    <row r="250" spans="1:224" s="3" customFormat="1" ht="18" customHeight="1">
      <c r="A250" s="29">
        <v>246</v>
      </c>
      <c r="B250" s="31" t="s">
        <v>271</v>
      </c>
      <c r="C250" s="31">
        <v>1</v>
      </c>
      <c r="D250" s="31">
        <v>0</v>
      </c>
      <c r="E250" s="31">
        <v>0</v>
      </c>
      <c r="F250" s="31">
        <v>0</v>
      </c>
      <c r="G250" s="31">
        <v>0</v>
      </c>
      <c r="H250" s="32">
        <f t="shared" si="55"/>
        <v>0</v>
      </c>
      <c r="I250" s="32">
        <f t="shared" si="56"/>
        <v>0</v>
      </c>
      <c r="J250" s="32">
        <f t="shared" si="57"/>
        <v>0</v>
      </c>
      <c r="K250" s="32">
        <f t="shared" si="52"/>
        <v>0</v>
      </c>
      <c r="L250" s="32">
        <f t="shared" si="58"/>
        <v>0</v>
      </c>
      <c r="M250" s="50">
        <v>360</v>
      </c>
      <c r="N250" s="51">
        <f t="shared" si="59"/>
        <v>360</v>
      </c>
      <c r="O250" s="31">
        <v>5</v>
      </c>
      <c r="P250" s="52">
        <f t="shared" si="48"/>
        <v>365</v>
      </c>
      <c r="Q250" s="56" t="s">
        <v>257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</row>
    <row r="251" spans="1:224" s="3" customFormat="1" ht="18" customHeight="1">
      <c r="A251" s="29">
        <v>247</v>
      </c>
      <c r="B251" s="31" t="s">
        <v>272</v>
      </c>
      <c r="C251" s="31">
        <v>2</v>
      </c>
      <c r="D251" s="31">
        <v>0</v>
      </c>
      <c r="E251" s="31">
        <v>0</v>
      </c>
      <c r="F251" s="31">
        <v>0</v>
      </c>
      <c r="G251" s="31">
        <v>0</v>
      </c>
      <c r="H251" s="32">
        <f t="shared" si="55"/>
        <v>0</v>
      </c>
      <c r="I251" s="32">
        <f t="shared" si="56"/>
        <v>0</v>
      </c>
      <c r="J251" s="32">
        <f t="shared" si="57"/>
        <v>0</v>
      </c>
      <c r="K251" s="32">
        <f t="shared" si="52"/>
        <v>0</v>
      </c>
      <c r="L251" s="32">
        <f t="shared" si="58"/>
        <v>0</v>
      </c>
      <c r="M251" s="53">
        <v>1060</v>
      </c>
      <c r="N251" s="51">
        <f t="shared" si="59"/>
        <v>1060</v>
      </c>
      <c r="O251" s="31">
        <v>5</v>
      </c>
      <c r="P251" s="52">
        <f t="shared" si="48"/>
        <v>1065</v>
      </c>
      <c r="Q251" s="56" t="s">
        <v>257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</row>
    <row r="252" spans="1:224" s="3" customFormat="1" ht="18" customHeight="1">
      <c r="A252" s="29">
        <v>248</v>
      </c>
      <c r="B252" s="31" t="s">
        <v>273</v>
      </c>
      <c r="C252" s="31">
        <v>2</v>
      </c>
      <c r="D252" s="31">
        <v>0</v>
      </c>
      <c r="E252" s="31">
        <v>0</v>
      </c>
      <c r="F252" s="31">
        <v>0</v>
      </c>
      <c r="G252" s="31">
        <v>0</v>
      </c>
      <c r="H252" s="32">
        <f t="shared" si="55"/>
        <v>0</v>
      </c>
      <c r="I252" s="32">
        <f t="shared" si="56"/>
        <v>0</v>
      </c>
      <c r="J252" s="32">
        <f t="shared" si="57"/>
        <v>0</v>
      </c>
      <c r="K252" s="32">
        <f t="shared" si="52"/>
        <v>0</v>
      </c>
      <c r="L252" s="32">
        <f t="shared" si="58"/>
        <v>0</v>
      </c>
      <c r="M252" s="53">
        <v>1155</v>
      </c>
      <c r="N252" s="51">
        <f t="shared" si="59"/>
        <v>1155</v>
      </c>
      <c r="O252" s="31">
        <v>5</v>
      </c>
      <c r="P252" s="52">
        <f t="shared" si="48"/>
        <v>1160</v>
      </c>
      <c r="Q252" s="56" t="s">
        <v>257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</row>
    <row r="253" spans="1:224" s="3" customFormat="1" ht="18" customHeight="1">
      <c r="A253" s="29">
        <v>249</v>
      </c>
      <c r="B253" s="31" t="s">
        <v>274</v>
      </c>
      <c r="C253" s="31">
        <v>1</v>
      </c>
      <c r="D253" s="31">
        <v>0</v>
      </c>
      <c r="E253" s="31">
        <v>0</v>
      </c>
      <c r="F253" s="31">
        <v>1</v>
      </c>
      <c r="G253" s="31">
        <v>0</v>
      </c>
      <c r="H253" s="32">
        <f t="shared" si="55"/>
        <v>0</v>
      </c>
      <c r="I253" s="32">
        <f t="shared" si="56"/>
        <v>0</v>
      </c>
      <c r="J253" s="32">
        <f t="shared" si="57"/>
        <v>480</v>
      </c>
      <c r="K253" s="32">
        <f t="shared" si="52"/>
        <v>0</v>
      </c>
      <c r="L253" s="32">
        <f t="shared" si="58"/>
        <v>480</v>
      </c>
      <c r="M253" s="50">
        <v>800</v>
      </c>
      <c r="N253" s="51">
        <f t="shared" si="59"/>
        <v>1280</v>
      </c>
      <c r="O253" s="31">
        <v>5</v>
      </c>
      <c r="P253" s="52">
        <f t="shared" si="48"/>
        <v>1285</v>
      </c>
      <c r="Q253" s="56" t="s">
        <v>257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</row>
    <row r="254" spans="1:224" s="4" customFormat="1" ht="18" customHeight="1">
      <c r="A254" s="29">
        <v>250</v>
      </c>
      <c r="B254" s="31" t="s">
        <v>275</v>
      </c>
      <c r="C254" s="31">
        <v>1</v>
      </c>
      <c r="D254" s="31">
        <v>0</v>
      </c>
      <c r="E254" s="31">
        <v>0</v>
      </c>
      <c r="F254" s="31">
        <v>0</v>
      </c>
      <c r="G254" s="31">
        <v>0</v>
      </c>
      <c r="H254" s="32">
        <f t="shared" si="55"/>
        <v>0</v>
      </c>
      <c r="I254" s="32">
        <f t="shared" si="56"/>
        <v>0</v>
      </c>
      <c r="J254" s="32">
        <f t="shared" si="57"/>
        <v>0</v>
      </c>
      <c r="K254" s="32">
        <f t="shared" si="52"/>
        <v>0</v>
      </c>
      <c r="L254" s="32">
        <f t="shared" si="58"/>
        <v>0</v>
      </c>
      <c r="M254" s="50">
        <v>600</v>
      </c>
      <c r="N254" s="51">
        <f t="shared" si="59"/>
        <v>600</v>
      </c>
      <c r="O254" s="31">
        <v>5</v>
      </c>
      <c r="P254" s="52">
        <f t="shared" si="48"/>
        <v>605</v>
      </c>
      <c r="Q254" s="56" t="s">
        <v>257</v>
      </c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  <c r="FZ254" s="65"/>
      <c r="GA254" s="65"/>
      <c r="GB254" s="65"/>
      <c r="GC254" s="65"/>
      <c r="GD254" s="65"/>
      <c r="GE254" s="65"/>
      <c r="GF254" s="65"/>
      <c r="GG254" s="65"/>
      <c r="GH254" s="65"/>
      <c r="GI254" s="65"/>
      <c r="GJ254" s="65"/>
      <c r="GK254" s="65"/>
      <c r="GL254" s="65"/>
      <c r="GM254" s="65"/>
      <c r="GN254" s="65"/>
      <c r="GO254" s="65"/>
      <c r="GP254" s="65"/>
      <c r="GQ254" s="65"/>
      <c r="GR254" s="65"/>
      <c r="GS254" s="65"/>
      <c r="GT254" s="65"/>
      <c r="GU254" s="65"/>
      <c r="GV254" s="65"/>
      <c r="GW254" s="65"/>
      <c r="GX254" s="65"/>
      <c r="GY254" s="65"/>
      <c r="GZ254" s="65"/>
      <c r="HA254" s="65"/>
      <c r="HB254" s="65"/>
      <c r="HC254" s="65"/>
      <c r="HD254" s="65"/>
      <c r="HE254" s="65"/>
      <c r="HF254" s="65"/>
      <c r="HG254" s="65"/>
      <c r="HH254" s="65"/>
      <c r="HI254" s="65"/>
      <c r="HJ254" s="65"/>
      <c r="HK254" s="65"/>
      <c r="HL254" s="65"/>
      <c r="HM254" s="65"/>
      <c r="HN254" s="65"/>
      <c r="HO254" s="65"/>
      <c r="HP254" s="65"/>
    </row>
    <row r="255" spans="1:224" s="4" customFormat="1" ht="18" customHeight="1">
      <c r="A255" s="29">
        <v>251</v>
      </c>
      <c r="B255" s="31" t="s">
        <v>276</v>
      </c>
      <c r="C255" s="31">
        <v>2</v>
      </c>
      <c r="D255" s="31">
        <v>0</v>
      </c>
      <c r="E255" s="31">
        <v>0</v>
      </c>
      <c r="F255" s="31">
        <v>1</v>
      </c>
      <c r="G255" s="31">
        <v>0</v>
      </c>
      <c r="H255" s="32">
        <f t="shared" si="55"/>
        <v>0</v>
      </c>
      <c r="I255" s="32">
        <f t="shared" si="56"/>
        <v>0</v>
      </c>
      <c r="J255" s="32">
        <f t="shared" si="57"/>
        <v>480</v>
      </c>
      <c r="K255" s="32">
        <f t="shared" si="52"/>
        <v>0</v>
      </c>
      <c r="L255" s="32">
        <f t="shared" si="58"/>
        <v>480</v>
      </c>
      <c r="M255" s="53">
        <v>1160</v>
      </c>
      <c r="N255" s="51">
        <f t="shared" si="59"/>
        <v>1640</v>
      </c>
      <c r="O255" s="31">
        <v>5</v>
      </c>
      <c r="P255" s="52">
        <f t="shared" si="48"/>
        <v>1645</v>
      </c>
      <c r="Q255" s="56" t="s">
        <v>257</v>
      </c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  <c r="FV255" s="65"/>
      <c r="FW255" s="65"/>
      <c r="FX255" s="65"/>
      <c r="FY255" s="65"/>
      <c r="FZ255" s="65"/>
      <c r="GA255" s="65"/>
      <c r="GB255" s="65"/>
      <c r="GC255" s="65"/>
      <c r="GD255" s="65"/>
      <c r="GE255" s="65"/>
      <c r="GF255" s="65"/>
      <c r="GG255" s="65"/>
      <c r="GH255" s="65"/>
      <c r="GI255" s="65"/>
      <c r="GJ255" s="65"/>
      <c r="GK255" s="65"/>
      <c r="GL255" s="65"/>
      <c r="GM255" s="65"/>
      <c r="GN255" s="65"/>
      <c r="GO255" s="65"/>
      <c r="GP255" s="65"/>
      <c r="GQ255" s="65"/>
      <c r="GR255" s="65"/>
      <c r="GS255" s="65"/>
      <c r="GT255" s="65"/>
      <c r="GU255" s="65"/>
      <c r="GV255" s="65"/>
      <c r="GW255" s="65"/>
      <c r="GX255" s="65"/>
      <c r="GY255" s="65"/>
      <c r="GZ255" s="65"/>
      <c r="HA255" s="65"/>
      <c r="HB255" s="65"/>
      <c r="HC255" s="65"/>
      <c r="HD255" s="65"/>
      <c r="HE255" s="65"/>
      <c r="HF255" s="65"/>
      <c r="HG255" s="65"/>
      <c r="HH255" s="65"/>
      <c r="HI255" s="65"/>
      <c r="HJ255" s="65"/>
      <c r="HK255" s="65"/>
      <c r="HL255" s="65"/>
      <c r="HM255" s="65"/>
      <c r="HN255" s="65"/>
      <c r="HO255" s="65"/>
      <c r="HP255" s="65"/>
    </row>
    <row r="256" spans="1:224" s="4" customFormat="1" ht="18" customHeight="1">
      <c r="A256" s="29">
        <v>252</v>
      </c>
      <c r="B256" s="30" t="s">
        <v>277</v>
      </c>
      <c r="C256" s="31">
        <v>1</v>
      </c>
      <c r="D256" s="31">
        <v>0</v>
      </c>
      <c r="E256" s="31">
        <v>0</v>
      </c>
      <c r="F256" s="64">
        <v>1</v>
      </c>
      <c r="G256" s="31">
        <v>0</v>
      </c>
      <c r="H256" s="32">
        <f t="shared" si="55"/>
        <v>0</v>
      </c>
      <c r="I256" s="32">
        <f t="shared" si="56"/>
        <v>0</v>
      </c>
      <c r="J256" s="32">
        <f t="shared" si="57"/>
        <v>480</v>
      </c>
      <c r="K256" s="32">
        <f t="shared" si="52"/>
        <v>0</v>
      </c>
      <c r="L256" s="32">
        <f t="shared" si="58"/>
        <v>480</v>
      </c>
      <c r="M256" s="50">
        <v>800</v>
      </c>
      <c r="N256" s="51">
        <f t="shared" si="59"/>
        <v>1280</v>
      </c>
      <c r="O256" s="31">
        <v>5</v>
      </c>
      <c r="P256" s="52">
        <f t="shared" si="48"/>
        <v>1285</v>
      </c>
      <c r="Q256" s="56" t="s">
        <v>257</v>
      </c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  <c r="FV256" s="65"/>
      <c r="FW256" s="65"/>
      <c r="FX256" s="65"/>
      <c r="FY256" s="65"/>
      <c r="FZ256" s="65"/>
      <c r="GA256" s="65"/>
      <c r="GB256" s="65"/>
      <c r="GC256" s="65"/>
      <c r="GD256" s="65"/>
      <c r="GE256" s="65"/>
      <c r="GF256" s="65"/>
      <c r="GG256" s="65"/>
      <c r="GH256" s="65"/>
      <c r="GI256" s="65"/>
      <c r="GJ256" s="65"/>
      <c r="GK256" s="65"/>
      <c r="GL256" s="65"/>
      <c r="GM256" s="65"/>
      <c r="GN256" s="65"/>
      <c r="GO256" s="65"/>
      <c r="GP256" s="65"/>
      <c r="GQ256" s="65"/>
      <c r="GR256" s="65"/>
      <c r="GS256" s="65"/>
      <c r="GT256" s="65"/>
      <c r="GU256" s="65"/>
      <c r="GV256" s="65"/>
      <c r="GW256" s="65"/>
      <c r="GX256" s="65"/>
      <c r="GY256" s="65"/>
      <c r="GZ256" s="65"/>
      <c r="HA256" s="65"/>
      <c r="HB256" s="65"/>
      <c r="HC256" s="65"/>
      <c r="HD256" s="65"/>
      <c r="HE256" s="65"/>
      <c r="HF256" s="65"/>
      <c r="HG256" s="65"/>
      <c r="HH256" s="65"/>
      <c r="HI256" s="65"/>
      <c r="HJ256" s="65"/>
      <c r="HK256" s="65"/>
      <c r="HL256" s="65"/>
      <c r="HM256" s="65"/>
      <c r="HN256" s="65"/>
      <c r="HO256" s="65"/>
      <c r="HP256" s="65"/>
    </row>
    <row r="257" spans="1:224" s="4" customFormat="1" ht="18" customHeight="1">
      <c r="A257" s="29">
        <v>253</v>
      </c>
      <c r="B257" s="30" t="s">
        <v>278</v>
      </c>
      <c r="C257" s="31">
        <v>1</v>
      </c>
      <c r="D257" s="31">
        <v>0</v>
      </c>
      <c r="E257" s="31">
        <v>0</v>
      </c>
      <c r="F257" s="31">
        <v>0</v>
      </c>
      <c r="G257" s="31">
        <v>0</v>
      </c>
      <c r="H257" s="32">
        <f t="shared" si="55"/>
        <v>0</v>
      </c>
      <c r="I257" s="32">
        <f t="shared" si="56"/>
        <v>0</v>
      </c>
      <c r="J257" s="32">
        <f t="shared" si="57"/>
        <v>0</v>
      </c>
      <c r="K257" s="32">
        <f t="shared" si="52"/>
        <v>0</v>
      </c>
      <c r="L257" s="32">
        <f t="shared" si="58"/>
        <v>0</v>
      </c>
      <c r="M257" s="50">
        <v>800</v>
      </c>
      <c r="N257" s="51">
        <f t="shared" si="59"/>
        <v>800</v>
      </c>
      <c r="O257" s="31">
        <v>5</v>
      </c>
      <c r="P257" s="52">
        <f t="shared" si="48"/>
        <v>805</v>
      </c>
      <c r="Q257" s="56" t="s">
        <v>257</v>
      </c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</row>
    <row r="258" spans="1:17" s="5" customFormat="1" ht="18" customHeight="1">
      <c r="A258" s="29">
        <v>254</v>
      </c>
      <c r="B258" s="30" t="s">
        <v>279</v>
      </c>
      <c r="C258" s="31">
        <v>1</v>
      </c>
      <c r="D258" s="31">
        <v>0</v>
      </c>
      <c r="E258" s="31">
        <v>0</v>
      </c>
      <c r="F258" s="31">
        <v>0</v>
      </c>
      <c r="G258" s="31">
        <v>0</v>
      </c>
      <c r="H258" s="32">
        <f t="shared" si="55"/>
        <v>0</v>
      </c>
      <c r="I258" s="32">
        <f t="shared" si="56"/>
        <v>0</v>
      </c>
      <c r="J258" s="32">
        <f t="shared" si="57"/>
        <v>0</v>
      </c>
      <c r="K258" s="32">
        <f t="shared" si="52"/>
        <v>0</v>
      </c>
      <c r="L258" s="32">
        <f t="shared" si="58"/>
        <v>0</v>
      </c>
      <c r="M258" s="50">
        <v>600</v>
      </c>
      <c r="N258" s="51">
        <f t="shared" si="59"/>
        <v>600</v>
      </c>
      <c r="O258" s="31">
        <v>5</v>
      </c>
      <c r="P258" s="52">
        <f t="shared" si="48"/>
        <v>605</v>
      </c>
      <c r="Q258" s="56" t="s">
        <v>257</v>
      </c>
    </row>
    <row r="259" spans="1:17" s="5" customFormat="1" ht="18" customHeight="1">
      <c r="A259" s="29">
        <v>255</v>
      </c>
      <c r="B259" s="30" t="s">
        <v>280</v>
      </c>
      <c r="C259" s="31">
        <v>1</v>
      </c>
      <c r="D259" s="31">
        <v>0</v>
      </c>
      <c r="E259" s="31">
        <v>0</v>
      </c>
      <c r="F259" s="31">
        <v>0</v>
      </c>
      <c r="G259" s="31">
        <v>0</v>
      </c>
      <c r="H259" s="32">
        <f t="shared" si="55"/>
        <v>0</v>
      </c>
      <c r="I259" s="32">
        <f t="shared" si="56"/>
        <v>0</v>
      </c>
      <c r="J259" s="32">
        <f t="shared" si="57"/>
        <v>0</v>
      </c>
      <c r="K259" s="32">
        <f t="shared" si="52"/>
        <v>0</v>
      </c>
      <c r="L259" s="32">
        <f t="shared" si="58"/>
        <v>0</v>
      </c>
      <c r="M259" s="50">
        <v>700</v>
      </c>
      <c r="N259" s="51">
        <f t="shared" si="59"/>
        <v>700</v>
      </c>
      <c r="O259" s="31">
        <v>5</v>
      </c>
      <c r="P259" s="52">
        <f t="shared" si="48"/>
        <v>705</v>
      </c>
      <c r="Q259" s="56" t="s">
        <v>257</v>
      </c>
    </row>
    <row r="260" spans="1:17" s="5" customFormat="1" ht="18" customHeight="1">
      <c r="A260" s="29">
        <v>256</v>
      </c>
      <c r="B260" s="30" t="s">
        <v>281</v>
      </c>
      <c r="C260" s="31">
        <v>1</v>
      </c>
      <c r="D260" s="31">
        <v>0</v>
      </c>
      <c r="E260" s="31">
        <v>0</v>
      </c>
      <c r="F260" s="31">
        <v>0</v>
      </c>
      <c r="G260" s="31">
        <v>0</v>
      </c>
      <c r="H260" s="32">
        <f t="shared" si="55"/>
        <v>0</v>
      </c>
      <c r="I260" s="32">
        <f t="shared" si="56"/>
        <v>0</v>
      </c>
      <c r="J260" s="32">
        <f t="shared" si="57"/>
        <v>0</v>
      </c>
      <c r="K260" s="32">
        <f t="shared" si="52"/>
        <v>0</v>
      </c>
      <c r="L260" s="32">
        <f t="shared" si="58"/>
        <v>0</v>
      </c>
      <c r="M260" s="50">
        <v>600</v>
      </c>
      <c r="N260" s="51">
        <f t="shared" si="59"/>
        <v>600</v>
      </c>
      <c r="O260" s="31">
        <v>5</v>
      </c>
      <c r="P260" s="52">
        <f t="shared" si="48"/>
        <v>605</v>
      </c>
      <c r="Q260" s="56" t="s">
        <v>257</v>
      </c>
    </row>
    <row r="261" spans="1:17" s="5" customFormat="1" ht="18" customHeight="1">
      <c r="A261" s="29">
        <v>257</v>
      </c>
      <c r="B261" s="30" t="s">
        <v>282</v>
      </c>
      <c r="C261" s="31">
        <v>1</v>
      </c>
      <c r="D261" s="31">
        <v>0</v>
      </c>
      <c r="E261" s="31">
        <v>0</v>
      </c>
      <c r="F261" s="31">
        <v>0</v>
      </c>
      <c r="G261" s="31">
        <v>0</v>
      </c>
      <c r="H261" s="32">
        <f t="shared" si="55"/>
        <v>0</v>
      </c>
      <c r="I261" s="32">
        <f t="shared" si="56"/>
        <v>0</v>
      </c>
      <c r="J261" s="32">
        <f t="shared" si="57"/>
        <v>0</v>
      </c>
      <c r="K261" s="32">
        <f t="shared" si="52"/>
        <v>0</v>
      </c>
      <c r="L261" s="32">
        <f t="shared" si="58"/>
        <v>0</v>
      </c>
      <c r="M261" s="50">
        <v>710</v>
      </c>
      <c r="N261" s="51">
        <f t="shared" si="59"/>
        <v>710</v>
      </c>
      <c r="O261" s="31">
        <v>5</v>
      </c>
      <c r="P261" s="52">
        <f t="shared" si="48"/>
        <v>715</v>
      </c>
      <c r="Q261" s="56" t="s">
        <v>257</v>
      </c>
    </row>
    <row r="262" spans="1:17" s="5" customFormat="1" ht="18" customHeight="1">
      <c r="A262" s="29">
        <v>258</v>
      </c>
      <c r="B262" s="30" t="s">
        <v>283</v>
      </c>
      <c r="C262" s="31">
        <v>3</v>
      </c>
      <c r="D262" s="31">
        <v>0</v>
      </c>
      <c r="E262" s="31">
        <v>0</v>
      </c>
      <c r="F262" s="64">
        <v>1</v>
      </c>
      <c r="G262" s="31">
        <v>0</v>
      </c>
      <c r="H262" s="32">
        <f t="shared" si="55"/>
        <v>0</v>
      </c>
      <c r="I262" s="32">
        <f t="shared" si="56"/>
        <v>0</v>
      </c>
      <c r="J262" s="32">
        <f t="shared" si="57"/>
        <v>480</v>
      </c>
      <c r="K262" s="32">
        <f t="shared" si="52"/>
        <v>0</v>
      </c>
      <c r="L262" s="32">
        <f t="shared" si="58"/>
        <v>480</v>
      </c>
      <c r="M262" s="50">
        <v>1820</v>
      </c>
      <c r="N262" s="51">
        <f t="shared" si="59"/>
        <v>2300</v>
      </c>
      <c r="O262" s="31">
        <v>5</v>
      </c>
      <c r="P262" s="52">
        <f t="shared" si="48"/>
        <v>2305</v>
      </c>
      <c r="Q262" s="56" t="s">
        <v>257</v>
      </c>
    </row>
    <row r="263" spans="1:17" s="5" customFormat="1" ht="18" customHeight="1">
      <c r="A263" s="29">
        <v>259</v>
      </c>
      <c r="B263" s="30" t="s">
        <v>284</v>
      </c>
      <c r="C263" s="31">
        <v>1</v>
      </c>
      <c r="D263" s="31">
        <v>0</v>
      </c>
      <c r="E263" s="31">
        <v>0</v>
      </c>
      <c r="F263" s="31">
        <v>0</v>
      </c>
      <c r="G263" s="31">
        <v>0</v>
      </c>
      <c r="H263" s="32">
        <f t="shared" si="55"/>
        <v>0</v>
      </c>
      <c r="I263" s="32">
        <f t="shared" si="56"/>
        <v>0</v>
      </c>
      <c r="J263" s="32">
        <f t="shared" si="57"/>
        <v>0</v>
      </c>
      <c r="K263" s="32">
        <f t="shared" si="52"/>
        <v>0</v>
      </c>
      <c r="L263" s="32">
        <f t="shared" si="58"/>
        <v>0</v>
      </c>
      <c r="M263" s="50">
        <v>770</v>
      </c>
      <c r="N263" s="51">
        <f t="shared" si="59"/>
        <v>770</v>
      </c>
      <c r="O263" s="31">
        <v>5</v>
      </c>
      <c r="P263" s="52">
        <f t="shared" si="48"/>
        <v>775</v>
      </c>
      <c r="Q263" s="56" t="s">
        <v>257</v>
      </c>
    </row>
    <row r="264" spans="1:17" s="5" customFormat="1" ht="18" customHeight="1">
      <c r="A264" s="29">
        <v>260</v>
      </c>
      <c r="B264" s="30" t="s">
        <v>285</v>
      </c>
      <c r="C264" s="31">
        <v>1</v>
      </c>
      <c r="D264" s="31">
        <v>0</v>
      </c>
      <c r="E264" s="31">
        <v>0</v>
      </c>
      <c r="F264" s="31">
        <v>0</v>
      </c>
      <c r="G264" s="31">
        <v>0</v>
      </c>
      <c r="H264" s="32">
        <f t="shared" si="55"/>
        <v>0</v>
      </c>
      <c r="I264" s="32">
        <f t="shared" si="56"/>
        <v>0</v>
      </c>
      <c r="J264" s="32">
        <f t="shared" si="57"/>
        <v>0</v>
      </c>
      <c r="K264" s="32">
        <f t="shared" si="52"/>
        <v>0</v>
      </c>
      <c r="L264" s="32">
        <f t="shared" si="58"/>
        <v>0</v>
      </c>
      <c r="M264" s="50">
        <v>740</v>
      </c>
      <c r="N264" s="51">
        <f t="shared" si="59"/>
        <v>740</v>
      </c>
      <c r="O264" s="31">
        <v>5</v>
      </c>
      <c r="P264" s="52">
        <f t="shared" si="48"/>
        <v>745</v>
      </c>
      <c r="Q264" s="56" t="s">
        <v>257</v>
      </c>
    </row>
    <row r="265" spans="1:17" s="5" customFormat="1" ht="18" customHeight="1">
      <c r="A265" s="29">
        <v>261</v>
      </c>
      <c r="B265" s="30" t="s">
        <v>286</v>
      </c>
      <c r="C265" s="31">
        <v>1</v>
      </c>
      <c r="D265" s="31">
        <v>0</v>
      </c>
      <c r="E265" s="31">
        <v>0</v>
      </c>
      <c r="F265" s="31">
        <v>0</v>
      </c>
      <c r="G265" s="31">
        <v>0</v>
      </c>
      <c r="H265" s="32">
        <f t="shared" si="55"/>
        <v>0</v>
      </c>
      <c r="I265" s="32">
        <f t="shared" si="56"/>
        <v>0</v>
      </c>
      <c r="J265" s="32">
        <f t="shared" si="57"/>
        <v>0</v>
      </c>
      <c r="K265" s="32">
        <f t="shared" si="52"/>
        <v>0</v>
      </c>
      <c r="L265" s="32">
        <f t="shared" si="58"/>
        <v>0</v>
      </c>
      <c r="M265" s="50">
        <v>695</v>
      </c>
      <c r="N265" s="51">
        <f t="shared" si="59"/>
        <v>695</v>
      </c>
      <c r="O265" s="31">
        <v>5</v>
      </c>
      <c r="P265" s="52">
        <f t="shared" si="48"/>
        <v>700</v>
      </c>
      <c r="Q265" s="56" t="s">
        <v>257</v>
      </c>
    </row>
    <row r="266" spans="1:17" s="5" customFormat="1" ht="18" customHeight="1">
      <c r="A266" s="29">
        <v>262</v>
      </c>
      <c r="B266" s="30" t="s">
        <v>287</v>
      </c>
      <c r="C266" s="31">
        <v>3</v>
      </c>
      <c r="D266" s="31">
        <v>0</v>
      </c>
      <c r="E266" s="31">
        <v>0</v>
      </c>
      <c r="F266" s="31">
        <v>0</v>
      </c>
      <c r="G266" s="31">
        <v>0</v>
      </c>
      <c r="H266" s="32">
        <f t="shared" si="55"/>
        <v>0</v>
      </c>
      <c r="I266" s="32">
        <f t="shared" si="56"/>
        <v>0</v>
      </c>
      <c r="J266" s="32">
        <f t="shared" si="57"/>
        <v>0</v>
      </c>
      <c r="K266" s="32">
        <f t="shared" si="52"/>
        <v>0</v>
      </c>
      <c r="L266" s="32">
        <f t="shared" si="58"/>
        <v>0</v>
      </c>
      <c r="M266" s="50">
        <v>2120</v>
      </c>
      <c r="N266" s="51">
        <f t="shared" si="59"/>
        <v>2120</v>
      </c>
      <c r="O266" s="31">
        <v>5</v>
      </c>
      <c r="P266" s="52">
        <f t="shared" si="48"/>
        <v>2125</v>
      </c>
      <c r="Q266" s="56" t="s">
        <v>257</v>
      </c>
    </row>
    <row r="267" spans="1:17" s="5" customFormat="1" ht="18" customHeight="1">
      <c r="A267" s="29">
        <v>263</v>
      </c>
      <c r="B267" s="30" t="s">
        <v>288</v>
      </c>
      <c r="C267" s="31">
        <v>1</v>
      </c>
      <c r="D267" s="64">
        <v>1</v>
      </c>
      <c r="E267" s="31">
        <v>0</v>
      </c>
      <c r="F267" s="31">
        <v>0</v>
      </c>
      <c r="G267" s="31">
        <v>0</v>
      </c>
      <c r="H267" s="32">
        <f t="shared" si="55"/>
        <v>240</v>
      </c>
      <c r="I267" s="32">
        <f t="shared" si="56"/>
        <v>0</v>
      </c>
      <c r="J267" s="32">
        <f t="shared" si="57"/>
        <v>0</v>
      </c>
      <c r="K267" s="32">
        <f t="shared" si="52"/>
        <v>0</v>
      </c>
      <c r="L267" s="32">
        <f t="shared" si="58"/>
        <v>240</v>
      </c>
      <c r="M267" s="50">
        <v>700</v>
      </c>
      <c r="N267" s="51">
        <f t="shared" si="59"/>
        <v>940</v>
      </c>
      <c r="O267" s="31">
        <v>5</v>
      </c>
      <c r="P267" s="52">
        <f t="shared" si="48"/>
        <v>945</v>
      </c>
      <c r="Q267" s="56" t="s">
        <v>257</v>
      </c>
    </row>
    <row r="268" spans="1:17" s="5" customFormat="1" ht="18" customHeight="1">
      <c r="A268" s="29">
        <v>264</v>
      </c>
      <c r="B268" s="30" t="s">
        <v>289</v>
      </c>
      <c r="C268" s="31">
        <v>4</v>
      </c>
      <c r="D268" s="31">
        <v>0</v>
      </c>
      <c r="E268" s="64">
        <v>0</v>
      </c>
      <c r="F268" s="31">
        <v>0</v>
      </c>
      <c r="G268" s="31">
        <v>0</v>
      </c>
      <c r="H268" s="32">
        <f t="shared" si="55"/>
        <v>0</v>
      </c>
      <c r="I268" s="32">
        <f t="shared" si="56"/>
        <v>0</v>
      </c>
      <c r="J268" s="32">
        <f t="shared" si="57"/>
        <v>0</v>
      </c>
      <c r="K268" s="32">
        <f t="shared" si="52"/>
        <v>0</v>
      </c>
      <c r="L268" s="32">
        <f t="shared" si="58"/>
        <v>0</v>
      </c>
      <c r="M268" s="50">
        <v>2058</v>
      </c>
      <c r="N268" s="51">
        <f t="shared" si="59"/>
        <v>2058</v>
      </c>
      <c r="O268" s="31">
        <v>5</v>
      </c>
      <c r="P268" s="52">
        <f t="shared" si="48"/>
        <v>2063</v>
      </c>
      <c r="Q268" s="56" t="s">
        <v>257</v>
      </c>
    </row>
    <row r="269" spans="1:18" s="5" customFormat="1" ht="18" customHeight="1">
      <c r="A269" s="29">
        <v>265</v>
      </c>
      <c r="B269" s="30" t="s">
        <v>290</v>
      </c>
      <c r="C269" s="31">
        <v>1</v>
      </c>
      <c r="D269" s="64">
        <v>1</v>
      </c>
      <c r="E269" s="31">
        <v>0</v>
      </c>
      <c r="F269" s="31">
        <v>0</v>
      </c>
      <c r="G269" s="31">
        <v>0</v>
      </c>
      <c r="H269" s="32">
        <f t="shared" si="55"/>
        <v>240</v>
      </c>
      <c r="I269" s="32">
        <f t="shared" si="56"/>
        <v>0</v>
      </c>
      <c r="J269" s="32">
        <f t="shared" si="57"/>
        <v>0</v>
      </c>
      <c r="K269" s="32">
        <f t="shared" si="52"/>
        <v>0</v>
      </c>
      <c r="L269" s="32">
        <f t="shared" si="58"/>
        <v>240</v>
      </c>
      <c r="M269" s="50">
        <v>660</v>
      </c>
      <c r="N269" s="51">
        <f t="shared" si="59"/>
        <v>900</v>
      </c>
      <c r="O269" s="31">
        <v>5</v>
      </c>
      <c r="P269" s="52">
        <f t="shared" si="48"/>
        <v>905</v>
      </c>
      <c r="Q269" s="56" t="s">
        <v>257</v>
      </c>
      <c r="R269" s="113" t="s">
        <v>291</v>
      </c>
    </row>
    <row r="270" spans="1:17" s="5" customFormat="1" ht="18" customHeight="1">
      <c r="A270" s="29">
        <v>266</v>
      </c>
      <c r="B270" s="30" t="s">
        <v>292</v>
      </c>
      <c r="C270" s="31">
        <v>2</v>
      </c>
      <c r="D270" s="64">
        <v>1</v>
      </c>
      <c r="E270" s="31">
        <v>0</v>
      </c>
      <c r="F270" s="31">
        <v>0</v>
      </c>
      <c r="G270" s="31">
        <v>0</v>
      </c>
      <c r="H270" s="32">
        <f t="shared" si="55"/>
        <v>240</v>
      </c>
      <c r="I270" s="32">
        <f t="shared" si="56"/>
        <v>0</v>
      </c>
      <c r="J270" s="32">
        <f t="shared" si="57"/>
        <v>0</v>
      </c>
      <c r="K270" s="32">
        <f t="shared" si="52"/>
        <v>0</v>
      </c>
      <c r="L270" s="32">
        <f t="shared" si="58"/>
        <v>240</v>
      </c>
      <c r="M270" s="53">
        <v>1450</v>
      </c>
      <c r="N270" s="51">
        <f t="shared" si="59"/>
        <v>1690</v>
      </c>
      <c r="O270" s="31">
        <v>5</v>
      </c>
      <c r="P270" s="52">
        <f t="shared" si="48"/>
        <v>1695</v>
      </c>
      <c r="Q270" s="56" t="s">
        <v>257</v>
      </c>
    </row>
    <row r="271" spans="1:17" s="5" customFormat="1" ht="18" customHeight="1">
      <c r="A271" s="29">
        <v>267</v>
      </c>
      <c r="B271" s="30" t="s">
        <v>293</v>
      </c>
      <c r="C271" s="31">
        <v>1</v>
      </c>
      <c r="D271" s="31">
        <v>0</v>
      </c>
      <c r="E271" s="31">
        <v>0</v>
      </c>
      <c r="F271" s="64">
        <v>1</v>
      </c>
      <c r="G271" s="31">
        <v>0</v>
      </c>
      <c r="H271" s="32">
        <f t="shared" si="55"/>
        <v>0</v>
      </c>
      <c r="I271" s="32">
        <f t="shared" si="56"/>
        <v>0</v>
      </c>
      <c r="J271" s="32">
        <f t="shared" si="57"/>
        <v>480</v>
      </c>
      <c r="K271" s="32">
        <f t="shared" si="52"/>
        <v>0</v>
      </c>
      <c r="L271" s="32">
        <f t="shared" si="58"/>
        <v>480</v>
      </c>
      <c r="M271" s="50">
        <v>800</v>
      </c>
      <c r="N271" s="51">
        <f t="shared" si="59"/>
        <v>1280</v>
      </c>
      <c r="O271" s="31">
        <v>5</v>
      </c>
      <c r="P271" s="52">
        <f t="shared" si="48"/>
        <v>1285</v>
      </c>
      <c r="Q271" s="56" t="s">
        <v>257</v>
      </c>
    </row>
    <row r="272" spans="1:17" s="5" customFormat="1" ht="18" customHeight="1">
      <c r="A272" s="29">
        <v>268</v>
      </c>
      <c r="B272" s="30" t="s">
        <v>294</v>
      </c>
      <c r="C272" s="31">
        <v>2</v>
      </c>
      <c r="D272" s="31">
        <v>0</v>
      </c>
      <c r="E272" s="31">
        <v>0</v>
      </c>
      <c r="F272" s="31">
        <v>0</v>
      </c>
      <c r="G272" s="31">
        <v>0</v>
      </c>
      <c r="H272" s="32">
        <f t="shared" si="55"/>
        <v>0</v>
      </c>
      <c r="I272" s="32">
        <f t="shared" si="56"/>
        <v>0</v>
      </c>
      <c r="J272" s="32">
        <f t="shared" si="57"/>
        <v>0</v>
      </c>
      <c r="K272" s="32">
        <f t="shared" si="52"/>
        <v>0</v>
      </c>
      <c r="L272" s="32">
        <f t="shared" si="58"/>
        <v>0</v>
      </c>
      <c r="M272" s="53">
        <v>1120</v>
      </c>
      <c r="N272" s="51">
        <f t="shared" si="59"/>
        <v>1120</v>
      </c>
      <c r="O272" s="31">
        <v>5</v>
      </c>
      <c r="P272" s="52">
        <f t="shared" si="48"/>
        <v>1125</v>
      </c>
      <c r="Q272" s="56" t="s">
        <v>257</v>
      </c>
    </row>
    <row r="273" spans="1:17" s="5" customFormat="1" ht="18" customHeight="1">
      <c r="A273" s="29">
        <v>269</v>
      </c>
      <c r="B273" s="30" t="s">
        <v>295</v>
      </c>
      <c r="C273" s="31">
        <v>1</v>
      </c>
      <c r="D273" s="31">
        <v>0</v>
      </c>
      <c r="E273" s="31">
        <v>0</v>
      </c>
      <c r="F273" s="31">
        <v>0</v>
      </c>
      <c r="G273" s="31">
        <v>0</v>
      </c>
      <c r="H273" s="32">
        <f t="shared" si="55"/>
        <v>0</v>
      </c>
      <c r="I273" s="32">
        <f t="shared" si="56"/>
        <v>0</v>
      </c>
      <c r="J273" s="32">
        <f t="shared" si="57"/>
        <v>0</v>
      </c>
      <c r="K273" s="32">
        <f t="shared" si="52"/>
        <v>0</v>
      </c>
      <c r="L273" s="32">
        <f t="shared" si="58"/>
        <v>0</v>
      </c>
      <c r="M273" s="53">
        <v>790</v>
      </c>
      <c r="N273" s="51">
        <f t="shared" si="59"/>
        <v>790</v>
      </c>
      <c r="O273" s="31">
        <v>5</v>
      </c>
      <c r="P273" s="52">
        <f t="shared" si="48"/>
        <v>795</v>
      </c>
      <c r="Q273" s="56" t="s">
        <v>257</v>
      </c>
    </row>
    <row r="274" spans="1:17" s="5" customFormat="1" ht="18" customHeight="1">
      <c r="A274" s="29">
        <v>270</v>
      </c>
      <c r="B274" s="30" t="s">
        <v>296</v>
      </c>
      <c r="C274" s="31">
        <v>2</v>
      </c>
      <c r="D274" s="31">
        <v>0</v>
      </c>
      <c r="E274" s="64">
        <v>0</v>
      </c>
      <c r="F274" s="31">
        <v>0</v>
      </c>
      <c r="G274" s="31">
        <v>0</v>
      </c>
      <c r="H274" s="32">
        <f t="shared" si="55"/>
        <v>0</v>
      </c>
      <c r="I274" s="32">
        <f t="shared" si="56"/>
        <v>0</v>
      </c>
      <c r="J274" s="32">
        <f t="shared" si="57"/>
        <v>0</v>
      </c>
      <c r="K274" s="32">
        <f t="shared" si="52"/>
        <v>0</v>
      </c>
      <c r="L274" s="32">
        <f t="shared" si="58"/>
        <v>0</v>
      </c>
      <c r="M274" s="53">
        <v>1380</v>
      </c>
      <c r="N274" s="51">
        <f t="shared" si="59"/>
        <v>1380</v>
      </c>
      <c r="O274" s="31">
        <v>5</v>
      </c>
      <c r="P274" s="52">
        <f t="shared" si="48"/>
        <v>1385</v>
      </c>
      <c r="Q274" s="56" t="s">
        <v>257</v>
      </c>
    </row>
    <row r="275" spans="1:17" s="5" customFormat="1" ht="18" customHeight="1">
      <c r="A275" s="29">
        <v>271</v>
      </c>
      <c r="B275" s="30" t="s">
        <v>297</v>
      </c>
      <c r="C275" s="31">
        <v>2</v>
      </c>
      <c r="D275" s="31">
        <v>0</v>
      </c>
      <c r="E275" s="31">
        <v>0</v>
      </c>
      <c r="F275" s="64">
        <v>2</v>
      </c>
      <c r="G275" s="31">
        <v>0</v>
      </c>
      <c r="H275" s="32">
        <f t="shared" si="55"/>
        <v>0</v>
      </c>
      <c r="I275" s="32">
        <f t="shared" si="56"/>
        <v>0</v>
      </c>
      <c r="J275" s="32">
        <f t="shared" si="57"/>
        <v>960</v>
      </c>
      <c r="K275" s="32">
        <f t="shared" si="52"/>
        <v>0</v>
      </c>
      <c r="L275" s="32">
        <f t="shared" si="58"/>
        <v>960</v>
      </c>
      <c r="M275" s="53">
        <v>1270</v>
      </c>
      <c r="N275" s="51">
        <f t="shared" si="59"/>
        <v>2230</v>
      </c>
      <c r="O275" s="31">
        <v>5</v>
      </c>
      <c r="P275" s="52">
        <f t="shared" si="48"/>
        <v>2235</v>
      </c>
      <c r="Q275" s="56" t="s">
        <v>257</v>
      </c>
    </row>
    <row r="276" spans="1:17" s="5" customFormat="1" ht="18" customHeight="1">
      <c r="A276" s="29">
        <v>272</v>
      </c>
      <c r="B276" s="30" t="s">
        <v>298</v>
      </c>
      <c r="C276" s="31">
        <v>2</v>
      </c>
      <c r="D276" s="31">
        <v>0</v>
      </c>
      <c r="E276" s="31">
        <v>0</v>
      </c>
      <c r="F276" s="64">
        <v>1</v>
      </c>
      <c r="G276" s="31">
        <v>0</v>
      </c>
      <c r="H276" s="32">
        <f t="shared" si="55"/>
        <v>0</v>
      </c>
      <c r="I276" s="32">
        <f t="shared" si="56"/>
        <v>0</v>
      </c>
      <c r="J276" s="32">
        <f t="shared" si="57"/>
        <v>480</v>
      </c>
      <c r="K276" s="32">
        <f t="shared" si="52"/>
        <v>0</v>
      </c>
      <c r="L276" s="32">
        <f t="shared" si="58"/>
        <v>480</v>
      </c>
      <c r="M276" s="53">
        <v>1480</v>
      </c>
      <c r="N276" s="51">
        <f t="shared" si="59"/>
        <v>1960</v>
      </c>
      <c r="O276" s="31">
        <v>5</v>
      </c>
      <c r="P276" s="52">
        <f t="shared" si="48"/>
        <v>1965</v>
      </c>
      <c r="Q276" s="56" t="s">
        <v>257</v>
      </c>
    </row>
    <row r="277" spans="1:17" s="5" customFormat="1" ht="18" customHeight="1">
      <c r="A277" s="29">
        <v>273</v>
      </c>
      <c r="B277" s="30" t="s">
        <v>299</v>
      </c>
      <c r="C277" s="31">
        <v>1</v>
      </c>
      <c r="D277" s="31">
        <v>0</v>
      </c>
      <c r="E277" s="31">
        <v>0</v>
      </c>
      <c r="F277" s="31">
        <v>0</v>
      </c>
      <c r="G277" s="31">
        <v>0</v>
      </c>
      <c r="H277" s="32">
        <f t="shared" si="55"/>
        <v>0</v>
      </c>
      <c r="I277" s="32">
        <f t="shared" si="56"/>
        <v>0</v>
      </c>
      <c r="J277" s="32">
        <f t="shared" si="57"/>
        <v>0</v>
      </c>
      <c r="K277" s="32">
        <f t="shared" si="52"/>
        <v>0</v>
      </c>
      <c r="L277" s="32">
        <f t="shared" si="58"/>
        <v>0</v>
      </c>
      <c r="M277" s="53">
        <v>590</v>
      </c>
      <c r="N277" s="51">
        <f t="shared" si="59"/>
        <v>590</v>
      </c>
      <c r="O277" s="31">
        <v>5</v>
      </c>
      <c r="P277" s="52">
        <f t="shared" si="48"/>
        <v>595</v>
      </c>
      <c r="Q277" s="56" t="s">
        <v>257</v>
      </c>
    </row>
    <row r="278" spans="1:17" s="5" customFormat="1" ht="18" customHeight="1">
      <c r="A278" s="29">
        <v>274</v>
      </c>
      <c r="B278" s="30" t="s">
        <v>300</v>
      </c>
      <c r="C278" s="31">
        <v>2</v>
      </c>
      <c r="D278" s="64">
        <v>1</v>
      </c>
      <c r="E278" s="31">
        <v>0</v>
      </c>
      <c r="F278" s="31">
        <v>0</v>
      </c>
      <c r="G278" s="31">
        <v>0</v>
      </c>
      <c r="H278" s="32">
        <f t="shared" si="55"/>
        <v>240</v>
      </c>
      <c r="I278" s="32">
        <f t="shared" si="56"/>
        <v>0</v>
      </c>
      <c r="J278" s="32">
        <f t="shared" si="57"/>
        <v>0</v>
      </c>
      <c r="K278" s="32">
        <f t="shared" si="52"/>
        <v>0</v>
      </c>
      <c r="L278" s="32">
        <f t="shared" si="58"/>
        <v>240</v>
      </c>
      <c r="M278" s="53">
        <v>1150</v>
      </c>
      <c r="N278" s="51">
        <f t="shared" si="59"/>
        <v>1390</v>
      </c>
      <c r="O278" s="31">
        <v>5</v>
      </c>
      <c r="P278" s="52">
        <f t="shared" si="48"/>
        <v>1395</v>
      </c>
      <c r="Q278" s="56" t="s">
        <v>257</v>
      </c>
    </row>
    <row r="279" spans="1:17" s="5" customFormat="1" ht="18" customHeight="1">
      <c r="A279" s="29">
        <v>275</v>
      </c>
      <c r="B279" s="30" t="s">
        <v>301</v>
      </c>
      <c r="C279" s="31">
        <v>1</v>
      </c>
      <c r="D279" s="31">
        <v>0</v>
      </c>
      <c r="E279" s="31">
        <v>0</v>
      </c>
      <c r="F279" s="31">
        <v>0</v>
      </c>
      <c r="G279" s="31">
        <v>0</v>
      </c>
      <c r="H279" s="32">
        <f t="shared" si="55"/>
        <v>0</v>
      </c>
      <c r="I279" s="32">
        <f t="shared" si="56"/>
        <v>0</v>
      </c>
      <c r="J279" s="32">
        <f t="shared" si="57"/>
        <v>0</v>
      </c>
      <c r="K279" s="32">
        <f t="shared" si="52"/>
        <v>0</v>
      </c>
      <c r="L279" s="32">
        <f t="shared" si="58"/>
        <v>0</v>
      </c>
      <c r="M279" s="53">
        <v>700</v>
      </c>
      <c r="N279" s="51">
        <f t="shared" si="59"/>
        <v>700</v>
      </c>
      <c r="O279" s="31">
        <v>5</v>
      </c>
      <c r="P279" s="52">
        <f t="shared" si="48"/>
        <v>705</v>
      </c>
      <c r="Q279" s="56" t="s">
        <v>257</v>
      </c>
    </row>
    <row r="280" spans="1:17" s="5" customFormat="1" ht="18" customHeight="1">
      <c r="A280" s="29">
        <v>276</v>
      </c>
      <c r="B280" s="30" t="s">
        <v>302</v>
      </c>
      <c r="C280" s="31">
        <v>1</v>
      </c>
      <c r="D280" s="31">
        <v>0</v>
      </c>
      <c r="E280" s="31">
        <v>0</v>
      </c>
      <c r="F280" s="31">
        <v>0</v>
      </c>
      <c r="G280" s="31">
        <v>0</v>
      </c>
      <c r="H280" s="32">
        <f t="shared" si="55"/>
        <v>0</v>
      </c>
      <c r="I280" s="32">
        <f t="shared" si="56"/>
        <v>0</v>
      </c>
      <c r="J280" s="32">
        <f t="shared" si="57"/>
        <v>0</v>
      </c>
      <c r="K280" s="32">
        <f t="shared" si="52"/>
        <v>0</v>
      </c>
      <c r="L280" s="32">
        <f t="shared" si="58"/>
        <v>0</v>
      </c>
      <c r="M280" s="53">
        <v>700</v>
      </c>
      <c r="N280" s="51">
        <f t="shared" si="59"/>
        <v>700</v>
      </c>
      <c r="O280" s="31">
        <v>5</v>
      </c>
      <c r="P280" s="52">
        <f t="shared" si="48"/>
        <v>705</v>
      </c>
      <c r="Q280" s="56" t="s">
        <v>257</v>
      </c>
    </row>
    <row r="281" spans="1:17" s="5" customFormat="1" ht="18" customHeight="1">
      <c r="A281" s="29">
        <v>277</v>
      </c>
      <c r="B281" s="30" t="s">
        <v>303</v>
      </c>
      <c r="C281" s="31">
        <v>1</v>
      </c>
      <c r="D281" s="31">
        <v>0</v>
      </c>
      <c r="E281" s="31">
        <v>0</v>
      </c>
      <c r="F281" s="31">
        <v>0</v>
      </c>
      <c r="G281" s="31">
        <v>0</v>
      </c>
      <c r="H281" s="32">
        <f t="shared" si="55"/>
        <v>0</v>
      </c>
      <c r="I281" s="32">
        <f t="shared" si="56"/>
        <v>0</v>
      </c>
      <c r="J281" s="32">
        <f t="shared" si="57"/>
        <v>0</v>
      </c>
      <c r="K281" s="32">
        <f t="shared" si="52"/>
        <v>0</v>
      </c>
      <c r="L281" s="32">
        <f t="shared" si="58"/>
        <v>0</v>
      </c>
      <c r="M281" s="53">
        <v>600</v>
      </c>
      <c r="N281" s="51">
        <f t="shared" si="59"/>
        <v>600</v>
      </c>
      <c r="O281" s="31">
        <v>5</v>
      </c>
      <c r="P281" s="52">
        <f t="shared" si="48"/>
        <v>605</v>
      </c>
      <c r="Q281" s="56" t="s">
        <v>257</v>
      </c>
    </row>
    <row r="282" spans="1:17" s="5" customFormat="1" ht="18" customHeight="1">
      <c r="A282" s="29">
        <v>278</v>
      </c>
      <c r="B282" s="30" t="s">
        <v>304</v>
      </c>
      <c r="C282" s="31">
        <v>1</v>
      </c>
      <c r="D282" s="31">
        <v>0</v>
      </c>
      <c r="E282" s="31">
        <v>0</v>
      </c>
      <c r="F282" s="31">
        <v>0</v>
      </c>
      <c r="G282" s="31">
        <v>1</v>
      </c>
      <c r="H282" s="32">
        <f t="shared" si="55"/>
        <v>0</v>
      </c>
      <c r="I282" s="32">
        <f t="shared" si="56"/>
        <v>0</v>
      </c>
      <c r="J282" s="32">
        <f t="shared" si="57"/>
        <v>0</v>
      </c>
      <c r="K282" s="32">
        <f t="shared" si="52"/>
        <v>480</v>
      </c>
      <c r="L282" s="32">
        <f t="shared" si="58"/>
        <v>480</v>
      </c>
      <c r="M282" s="53">
        <v>500</v>
      </c>
      <c r="N282" s="51">
        <f t="shared" si="59"/>
        <v>980</v>
      </c>
      <c r="O282" s="31">
        <v>5</v>
      </c>
      <c r="P282" s="52">
        <f t="shared" si="48"/>
        <v>985</v>
      </c>
      <c r="Q282" s="56" t="s">
        <v>257</v>
      </c>
    </row>
    <row r="283" spans="1:17" s="5" customFormat="1" ht="18" customHeight="1">
      <c r="A283" s="29">
        <v>279</v>
      </c>
      <c r="B283" s="30" t="s">
        <v>305</v>
      </c>
      <c r="C283" s="31">
        <v>3</v>
      </c>
      <c r="D283" s="31">
        <v>0</v>
      </c>
      <c r="E283" s="64">
        <v>1</v>
      </c>
      <c r="F283" s="31">
        <v>0</v>
      </c>
      <c r="G283" s="31">
        <v>0</v>
      </c>
      <c r="H283" s="32">
        <f t="shared" si="55"/>
        <v>0</v>
      </c>
      <c r="I283" s="32">
        <f t="shared" si="56"/>
        <v>320</v>
      </c>
      <c r="J283" s="32">
        <f t="shared" si="57"/>
        <v>0</v>
      </c>
      <c r="K283" s="32">
        <f t="shared" si="52"/>
        <v>0</v>
      </c>
      <c r="L283" s="32">
        <f t="shared" si="58"/>
        <v>320</v>
      </c>
      <c r="M283" s="53">
        <v>1555</v>
      </c>
      <c r="N283" s="51">
        <f t="shared" si="59"/>
        <v>1875</v>
      </c>
      <c r="O283" s="31">
        <v>5</v>
      </c>
      <c r="P283" s="52">
        <f t="shared" si="48"/>
        <v>1880</v>
      </c>
      <c r="Q283" s="56" t="s">
        <v>257</v>
      </c>
    </row>
    <row r="284" spans="1:17" s="5" customFormat="1" ht="18" customHeight="1">
      <c r="A284" s="29">
        <v>280</v>
      </c>
      <c r="B284" s="30" t="s">
        <v>306</v>
      </c>
      <c r="C284" s="31">
        <v>3</v>
      </c>
      <c r="D284" s="31">
        <v>0</v>
      </c>
      <c r="E284" s="64">
        <v>0</v>
      </c>
      <c r="F284" s="31">
        <v>0</v>
      </c>
      <c r="G284" s="31">
        <v>0</v>
      </c>
      <c r="H284" s="32">
        <f t="shared" si="55"/>
        <v>0</v>
      </c>
      <c r="I284" s="32">
        <f t="shared" si="56"/>
        <v>0</v>
      </c>
      <c r="J284" s="32">
        <f t="shared" si="57"/>
        <v>0</v>
      </c>
      <c r="K284" s="32">
        <f t="shared" si="52"/>
        <v>0</v>
      </c>
      <c r="L284" s="32">
        <f t="shared" si="58"/>
        <v>0</v>
      </c>
      <c r="M284" s="53">
        <v>1560</v>
      </c>
      <c r="N284" s="51">
        <f t="shared" si="59"/>
        <v>1560</v>
      </c>
      <c r="O284" s="31">
        <v>5</v>
      </c>
      <c r="P284" s="52">
        <f t="shared" si="48"/>
        <v>1565</v>
      </c>
      <c r="Q284" s="56" t="s">
        <v>257</v>
      </c>
    </row>
    <row r="285" spans="1:17" s="5" customFormat="1" ht="18" customHeight="1">
      <c r="A285" s="29">
        <v>281</v>
      </c>
      <c r="B285" s="30" t="s">
        <v>307</v>
      </c>
      <c r="C285" s="31">
        <v>2</v>
      </c>
      <c r="D285" s="31">
        <v>0</v>
      </c>
      <c r="E285" s="31">
        <v>0</v>
      </c>
      <c r="F285" s="31">
        <v>0</v>
      </c>
      <c r="G285" s="31">
        <v>0</v>
      </c>
      <c r="H285" s="32">
        <f t="shared" si="55"/>
        <v>0</v>
      </c>
      <c r="I285" s="32">
        <f t="shared" si="56"/>
        <v>0</v>
      </c>
      <c r="J285" s="32">
        <f t="shared" si="57"/>
        <v>0</v>
      </c>
      <c r="K285" s="32">
        <f aca="true" t="shared" si="60" ref="K285:K316">G285*480</f>
        <v>0</v>
      </c>
      <c r="L285" s="32">
        <f t="shared" si="58"/>
        <v>0</v>
      </c>
      <c r="M285" s="53">
        <v>600</v>
      </c>
      <c r="N285" s="51">
        <f t="shared" si="59"/>
        <v>600</v>
      </c>
      <c r="O285" s="31">
        <v>5</v>
      </c>
      <c r="P285" s="52">
        <f aca="true" t="shared" si="61" ref="P285:P318">N285+O285</f>
        <v>605</v>
      </c>
      <c r="Q285" s="56" t="s">
        <v>257</v>
      </c>
    </row>
    <row r="286" spans="1:17" s="5" customFormat="1" ht="18" customHeight="1">
      <c r="A286" s="29">
        <v>282</v>
      </c>
      <c r="B286" s="30" t="s">
        <v>308</v>
      </c>
      <c r="C286" s="31">
        <v>2</v>
      </c>
      <c r="D286" s="31">
        <v>0</v>
      </c>
      <c r="E286" s="31">
        <v>0</v>
      </c>
      <c r="F286" s="31">
        <v>0</v>
      </c>
      <c r="G286" s="31">
        <v>0</v>
      </c>
      <c r="H286" s="32">
        <f t="shared" si="55"/>
        <v>0</v>
      </c>
      <c r="I286" s="32">
        <f t="shared" si="56"/>
        <v>0</v>
      </c>
      <c r="J286" s="32">
        <f t="shared" si="57"/>
        <v>0</v>
      </c>
      <c r="K286" s="32">
        <f t="shared" si="60"/>
        <v>0</v>
      </c>
      <c r="L286" s="32">
        <f t="shared" si="58"/>
        <v>0</v>
      </c>
      <c r="M286" s="53">
        <v>1040</v>
      </c>
      <c r="N286" s="51">
        <f t="shared" si="59"/>
        <v>1040</v>
      </c>
      <c r="O286" s="31">
        <v>5</v>
      </c>
      <c r="P286" s="52">
        <f t="shared" si="61"/>
        <v>1045</v>
      </c>
      <c r="Q286" s="56" t="s">
        <v>257</v>
      </c>
    </row>
    <row r="287" spans="1:17" s="5" customFormat="1" ht="18" customHeight="1">
      <c r="A287" s="29">
        <v>283</v>
      </c>
      <c r="B287" s="30" t="s">
        <v>309</v>
      </c>
      <c r="C287" s="31">
        <v>1</v>
      </c>
      <c r="D287" s="31">
        <v>0</v>
      </c>
      <c r="E287" s="31">
        <v>0</v>
      </c>
      <c r="F287" s="31">
        <v>0</v>
      </c>
      <c r="G287" s="31">
        <v>0</v>
      </c>
      <c r="H287" s="32">
        <f t="shared" si="55"/>
        <v>0</v>
      </c>
      <c r="I287" s="32">
        <f t="shared" si="56"/>
        <v>0</v>
      </c>
      <c r="J287" s="32">
        <f t="shared" si="57"/>
        <v>0</v>
      </c>
      <c r="K287" s="32">
        <f t="shared" si="60"/>
        <v>0</v>
      </c>
      <c r="L287" s="32">
        <f t="shared" si="58"/>
        <v>0</v>
      </c>
      <c r="M287" s="53">
        <v>600</v>
      </c>
      <c r="N287" s="51">
        <f t="shared" si="59"/>
        <v>600</v>
      </c>
      <c r="O287" s="31">
        <v>5</v>
      </c>
      <c r="P287" s="52">
        <f t="shared" si="61"/>
        <v>605</v>
      </c>
      <c r="Q287" s="56" t="s">
        <v>99</v>
      </c>
    </row>
    <row r="288" spans="1:17" s="5" customFormat="1" ht="18" customHeight="1">
      <c r="A288" s="29">
        <v>284</v>
      </c>
      <c r="B288" s="30" t="s">
        <v>310</v>
      </c>
      <c r="C288" s="31">
        <v>1</v>
      </c>
      <c r="D288" s="64">
        <v>1</v>
      </c>
      <c r="E288" s="31">
        <v>0</v>
      </c>
      <c r="F288" s="31">
        <v>0</v>
      </c>
      <c r="G288" s="31">
        <v>0</v>
      </c>
      <c r="H288" s="32">
        <f t="shared" si="55"/>
        <v>240</v>
      </c>
      <c r="I288" s="32">
        <f t="shared" si="56"/>
        <v>0</v>
      </c>
      <c r="J288" s="32">
        <f t="shared" si="57"/>
        <v>0</v>
      </c>
      <c r="K288" s="32">
        <f t="shared" si="60"/>
        <v>0</v>
      </c>
      <c r="L288" s="32">
        <f t="shared" si="58"/>
        <v>240</v>
      </c>
      <c r="M288" s="53">
        <v>512</v>
      </c>
      <c r="N288" s="51">
        <f t="shared" si="59"/>
        <v>752</v>
      </c>
      <c r="O288" s="31">
        <v>5</v>
      </c>
      <c r="P288" s="52">
        <f t="shared" si="61"/>
        <v>757</v>
      </c>
      <c r="Q288" s="56" t="s">
        <v>18</v>
      </c>
    </row>
    <row r="289" spans="1:17" s="5" customFormat="1" ht="18" customHeight="1">
      <c r="A289" s="29">
        <v>285</v>
      </c>
      <c r="B289" s="30" t="s">
        <v>311</v>
      </c>
      <c r="C289" s="31">
        <v>2</v>
      </c>
      <c r="D289" s="31">
        <v>0</v>
      </c>
      <c r="E289" s="31">
        <v>0</v>
      </c>
      <c r="F289" s="31">
        <v>0</v>
      </c>
      <c r="G289" s="31">
        <v>0</v>
      </c>
      <c r="H289" s="32">
        <f t="shared" si="55"/>
        <v>0</v>
      </c>
      <c r="I289" s="32">
        <f t="shared" si="56"/>
        <v>0</v>
      </c>
      <c r="J289" s="32">
        <f t="shared" si="57"/>
        <v>0</v>
      </c>
      <c r="K289" s="32">
        <f t="shared" si="60"/>
        <v>0</v>
      </c>
      <c r="L289" s="32">
        <f t="shared" si="58"/>
        <v>0</v>
      </c>
      <c r="M289" s="53">
        <v>1000</v>
      </c>
      <c r="N289" s="51">
        <f t="shared" si="59"/>
        <v>1000</v>
      </c>
      <c r="O289" s="31">
        <v>5</v>
      </c>
      <c r="P289" s="52">
        <f t="shared" si="61"/>
        <v>1005</v>
      </c>
      <c r="Q289" s="56" t="s">
        <v>184</v>
      </c>
    </row>
    <row r="290" spans="1:17" s="5" customFormat="1" ht="18" customHeight="1">
      <c r="A290" s="29">
        <v>286</v>
      </c>
      <c r="B290" s="30" t="s">
        <v>312</v>
      </c>
      <c r="C290" s="31">
        <v>1</v>
      </c>
      <c r="D290" s="31">
        <v>1</v>
      </c>
      <c r="E290" s="31">
        <v>0</v>
      </c>
      <c r="F290" s="31">
        <v>0</v>
      </c>
      <c r="G290" s="31">
        <v>0</v>
      </c>
      <c r="H290" s="32">
        <f t="shared" si="55"/>
        <v>240</v>
      </c>
      <c r="I290" s="32">
        <f t="shared" si="56"/>
        <v>0</v>
      </c>
      <c r="J290" s="32">
        <f t="shared" si="57"/>
        <v>0</v>
      </c>
      <c r="K290" s="32">
        <f t="shared" si="60"/>
        <v>0</v>
      </c>
      <c r="L290" s="32">
        <f t="shared" si="58"/>
        <v>240</v>
      </c>
      <c r="M290" s="53">
        <v>800</v>
      </c>
      <c r="N290" s="51">
        <f t="shared" si="59"/>
        <v>1040</v>
      </c>
      <c r="O290" s="31">
        <v>5</v>
      </c>
      <c r="P290" s="52">
        <f t="shared" si="61"/>
        <v>1045</v>
      </c>
      <c r="Q290" s="56" t="s">
        <v>108</v>
      </c>
    </row>
    <row r="291" spans="1:17" s="5" customFormat="1" ht="18" customHeight="1">
      <c r="A291" s="29">
        <v>287</v>
      </c>
      <c r="B291" s="30" t="s">
        <v>313</v>
      </c>
      <c r="C291" s="31">
        <v>1</v>
      </c>
      <c r="D291" s="31">
        <v>0</v>
      </c>
      <c r="E291" s="31">
        <v>0</v>
      </c>
      <c r="F291" s="31">
        <v>0</v>
      </c>
      <c r="G291" s="31">
        <v>0</v>
      </c>
      <c r="H291" s="32">
        <f t="shared" si="55"/>
        <v>0</v>
      </c>
      <c r="I291" s="32">
        <f t="shared" si="56"/>
        <v>0</v>
      </c>
      <c r="J291" s="32">
        <f t="shared" si="57"/>
        <v>0</v>
      </c>
      <c r="K291" s="32">
        <f t="shared" si="60"/>
        <v>0</v>
      </c>
      <c r="L291" s="32">
        <f t="shared" si="58"/>
        <v>0</v>
      </c>
      <c r="M291" s="53">
        <v>500</v>
      </c>
      <c r="N291" s="51">
        <f t="shared" si="59"/>
        <v>500</v>
      </c>
      <c r="O291" s="31">
        <v>5</v>
      </c>
      <c r="P291" s="52">
        <f t="shared" si="61"/>
        <v>505</v>
      </c>
      <c r="Q291" s="56" t="s">
        <v>130</v>
      </c>
    </row>
    <row r="292" spans="1:17" s="5" customFormat="1" ht="18" customHeight="1">
      <c r="A292" s="29">
        <v>288</v>
      </c>
      <c r="B292" s="30" t="s">
        <v>314</v>
      </c>
      <c r="C292" s="31">
        <v>1</v>
      </c>
      <c r="D292" s="31">
        <v>0</v>
      </c>
      <c r="E292" s="31">
        <v>0</v>
      </c>
      <c r="F292" s="64">
        <v>1</v>
      </c>
      <c r="G292" s="31">
        <v>0</v>
      </c>
      <c r="H292" s="32">
        <f t="shared" si="55"/>
        <v>0</v>
      </c>
      <c r="I292" s="32">
        <f t="shared" si="56"/>
        <v>0</v>
      </c>
      <c r="J292" s="32">
        <f t="shared" si="57"/>
        <v>480</v>
      </c>
      <c r="K292" s="32">
        <f t="shared" si="60"/>
        <v>0</v>
      </c>
      <c r="L292" s="32">
        <f t="shared" si="58"/>
        <v>480</v>
      </c>
      <c r="M292" s="53">
        <v>700</v>
      </c>
      <c r="N292" s="51">
        <f t="shared" si="59"/>
        <v>1180</v>
      </c>
      <c r="O292" s="31">
        <v>5</v>
      </c>
      <c r="P292" s="52">
        <f t="shared" si="61"/>
        <v>1185</v>
      </c>
      <c r="Q292" s="56" t="s">
        <v>130</v>
      </c>
    </row>
    <row r="293" spans="1:17" s="5" customFormat="1" ht="18" customHeight="1">
      <c r="A293" s="29">
        <v>289</v>
      </c>
      <c r="B293" s="30" t="s">
        <v>315</v>
      </c>
      <c r="C293" s="31">
        <v>2</v>
      </c>
      <c r="D293" s="31">
        <v>0</v>
      </c>
      <c r="E293" s="64">
        <v>1</v>
      </c>
      <c r="F293" s="31">
        <v>0</v>
      </c>
      <c r="G293" s="31">
        <v>0</v>
      </c>
      <c r="H293" s="32">
        <f t="shared" si="55"/>
        <v>0</v>
      </c>
      <c r="I293" s="32">
        <f t="shared" si="56"/>
        <v>320</v>
      </c>
      <c r="J293" s="32">
        <f t="shared" si="57"/>
        <v>0</v>
      </c>
      <c r="K293" s="32">
        <f t="shared" si="60"/>
        <v>0</v>
      </c>
      <c r="L293" s="32">
        <f t="shared" si="58"/>
        <v>320</v>
      </c>
      <c r="M293" s="53">
        <v>1100</v>
      </c>
      <c r="N293" s="51">
        <f t="shared" si="59"/>
        <v>1420</v>
      </c>
      <c r="O293" s="31">
        <v>5</v>
      </c>
      <c r="P293" s="52">
        <f t="shared" si="61"/>
        <v>1425</v>
      </c>
      <c r="Q293" s="56" t="s">
        <v>257</v>
      </c>
    </row>
    <row r="294" spans="1:17" s="5" customFormat="1" ht="18" customHeight="1">
      <c r="A294" s="29">
        <v>290</v>
      </c>
      <c r="B294" s="30" t="s">
        <v>316</v>
      </c>
      <c r="C294" s="31">
        <v>2</v>
      </c>
      <c r="D294" s="31">
        <v>0</v>
      </c>
      <c r="E294" s="64">
        <v>1</v>
      </c>
      <c r="F294" s="64">
        <v>1</v>
      </c>
      <c r="G294" s="31">
        <v>0</v>
      </c>
      <c r="H294" s="32">
        <f t="shared" si="55"/>
        <v>0</v>
      </c>
      <c r="I294" s="32">
        <f t="shared" si="56"/>
        <v>320</v>
      </c>
      <c r="J294" s="32">
        <f t="shared" si="57"/>
        <v>480</v>
      </c>
      <c r="K294" s="32">
        <f t="shared" si="60"/>
        <v>0</v>
      </c>
      <c r="L294" s="32">
        <f t="shared" si="58"/>
        <v>800</v>
      </c>
      <c r="M294" s="53">
        <v>1040</v>
      </c>
      <c r="N294" s="51">
        <f t="shared" si="59"/>
        <v>1840</v>
      </c>
      <c r="O294" s="31">
        <v>5</v>
      </c>
      <c r="P294" s="52">
        <f t="shared" si="61"/>
        <v>1845</v>
      </c>
      <c r="Q294" s="56" t="s">
        <v>184</v>
      </c>
    </row>
    <row r="295" spans="1:17" s="5" customFormat="1" ht="18" customHeight="1">
      <c r="A295" s="29">
        <v>291</v>
      </c>
      <c r="B295" s="30" t="s">
        <v>317</v>
      </c>
      <c r="C295" s="31">
        <v>3</v>
      </c>
      <c r="D295" s="31">
        <v>0</v>
      </c>
      <c r="E295" s="31">
        <v>0</v>
      </c>
      <c r="F295" s="31">
        <v>0</v>
      </c>
      <c r="G295" s="31">
        <v>0</v>
      </c>
      <c r="H295" s="32">
        <f t="shared" si="55"/>
        <v>0</v>
      </c>
      <c r="I295" s="32">
        <f t="shared" si="56"/>
        <v>0</v>
      </c>
      <c r="J295" s="32">
        <f t="shared" si="57"/>
        <v>0</v>
      </c>
      <c r="K295" s="32">
        <f t="shared" si="60"/>
        <v>0</v>
      </c>
      <c r="L295" s="32">
        <f t="shared" si="58"/>
        <v>0</v>
      </c>
      <c r="M295" s="53">
        <v>1283</v>
      </c>
      <c r="N295" s="51">
        <f t="shared" si="59"/>
        <v>1283</v>
      </c>
      <c r="O295" s="31">
        <v>5</v>
      </c>
      <c r="P295" s="52">
        <f t="shared" si="61"/>
        <v>1288</v>
      </c>
      <c r="Q295" s="56" t="s">
        <v>184</v>
      </c>
    </row>
    <row r="296" spans="1:17" s="5" customFormat="1" ht="18" customHeight="1">
      <c r="A296" s="29">
        <v>292</v>
      </c>
      <c r="B296" s="30" t="s">
        <v>318</v>
      </c>
      <c r="C296" s="31">
        <v>2</v>
      </c>
      <c r="D296" s="31">
        <v>0</v>
      </c>
      <c r="E296" s="31">
        <v>0</v>
      </c>
      <c r="F296" s="31">
        <v>0</v>
      </c>
      <c r="G296" s="31">
        <v>0</v>
      </c>
      <c r="H296" s="32">
        <f aca="true" t="shared" si="62" ref="H296:H317">D296*240</f>
        <v>0</v>
      </c>
      <c r="I296" s="32">
        <f aca="true" t="shared" si="63" ref="I296:I317">E296*320</f>
        <v>0</v>
      </c>
      <c r="J296" s="32">
        <f aca="true" t="shared" si="64" ref="J296:J317">F296*480</f>
        <v>0</v>
      </c>
      <c r="K296" s="32">
        <f t="shared" si="60"/>
        <v>0</v>
      </c>
      <c r="L296" s="32">
        <f aca="true" t="shared" si="65" ref="L296:L317">H296+I296+J296+K296</f>
        <v>0</v>
      </c>
      <c r="M296" s="53">
        <v>1523</v>
      </c>
      <c r="N296" s="51">
        <f aca="true" t="shared" si="66" ref="N296:N317">L296+M296</f>
        <v>1523</v>
      </c>
      <c r="O296" s="31">
        <v>5</v>
      </c>
      <c r="P296" s="52">
        <f t="shared" si="61"/>
        <v>1528</v>
      </c>
      <c r="Q296" s="56" t="s">
        <v>184</v>
      </c>
    </row>
    <row r="297" spans="1:17" s="5" customFormat="1" ht="18" customHeight="1">
      <c r="A297" s="29">
        <v>293</v>
      </c>
      <c r="B297" s="30" t="s">
        <v>319</v>
      </c>
      <c r="C297" s="31">
        <v>2</v>
      </c>
      <c r="D297" s="31">
        <v>0</v>
      </c>
      <c r="E297" s="64">
        <v>1</v>
      </c>
      <c r="F297" s="31">
        <v>0</v>
      </c>
      <c r="G297" s="31">
        <v>0</v>
      </c>
      <c r="H297" s="32">
        <f t="shared" si="62"/>
        <v>0</v>
      </c>
      <c r="I297" s="32">
        <f t="shared" si="63"/>
        <v>320</v>
      </c>
      <c r="J297" s="32">
        <f t="shared" si="64"/>
        <v>0</v>
      </c>
      <c r="K297" s="32">
        <f t="shared" si="60"/>
        <v>0</v>
      </c>
      <c r="L297" s="32">
        <f t="shared" si="65"/>
        <v>320</v>
      </c>
      <c r="M297" s="53">
        <v>802</v>
      </c>
      <c r="N297" s="51">
        <f t="shared" si="66"/>
        <v>1122</v>
      </c>
      <c r="O297" s="31">
        <v>5</v>
      </c>
      <c r="P297" s="52">
        <f t="shared" si="61"/>
        <v>1127</v>
      </c>
      <c r="Q297" s="56" t="s">
        <v>184</v>
      </c>
    </row>
    <row r="298" spans="1:17" s="5" customFormat="1" ht="18" customHeight="1">
      <c r="A298" s="29">
        <v>294</v>
      </c>
      <c r="B298" s="33" t="s">
        <v>320</v>
      </c>
      <c r="C298" s="31">
        <v>3</v>
      </c>
      <c r="D298" s="31">
        <v>0</v>
      </c>
      <c r="E298" s="64">
        <v>1</v>
      </c>
      <c r="F298" s="31">
        <v>0</v>
      </c>
      <c r="G298" s="31">
        <v>0</v>
      </c>
      <c r="H298" s="32">
        <f t="shared" si="62"/>
        <v>0</v>
      </c>
      <c r="I298" s="32">
        <f t="shared" si="63"/>
        <v>320</v>
      </c>
      <c r="J298" s="32">
        <f t="shared" si="64"/>
        <v>0</v>
      </c>
      <c r="K298" s="32">
        <f t="shared" si="60"/>
        <v>0</v>
      </c>
      <c r="L298" s="32">
        <f t="shared" si="65"/>
        <v>320</v>
      </c>
      <c r="M298" s="53">
        <v>1285</v>
      </c>
      <c r="N298" s="51">
        <f t="shared" si="66"/>
        <v>1605</v>
      </c>
      <c r="O298" s="31">
        <v>5</v>
      </c>
      <c r="P298" s="52">
        <f t="shared" si="61"/>
        <v>1610</v>
      </c>
      <c r="Q298" s="56" t="s">
        <v>242</v>
      </c>
    </row>
    <row r="299" spans="1:17" s="5" customFormat="1" ht="18" customHeight="1">
      <c r="A299" s="29">
        <v>295</v>
      </c>
      <c r="B299" s="36" t="s">
        <v>321</v>
      </c>
      <c r="C299" s="31">
        <v>1</v>
      </c>
      <c r="D299" s="31">
        <v>0</v>
      </c>
      <c r="E299" s="31">
        <v>0</v>
      </c>
      <c r="F299" s="31">
        <v>0</v>
      </c>
      <c r="G299" s="31">
        <v>0</v>
      </c>
      <c r="H299" s="32">
        <f t="shared" si="62"/>
        <v>0</v>
      </c>
      <c r="I299" s="32">
        <f t="shared" si="63"/>
        <v>0</v>
      </c>
      <c r="J299" s="32">
        <f t="shared" si="64"/>
        <v>0</v>
      </c>
      <c r="K299" s="32">
        <f t="shared" si="60"/>
        <v>0</v>
      </c>
      <c r="L299" s="32">
        <f t="shared" si="65"/>
        <v>0</v>
      </c>
      <c r="M299" s="50">
        <v>630</v>
      </c>
      <c r="N299" s="51">
        <f t="shared" si="66"/>
        <v>630</v>
      </c>
      <c r="O299" s="31">
        <v>5</v>
      </c>
      <c r="P299" s="52">
        <f t="shared" si="61"/>
        <v>635</v>
      </c>
      <c r="Q299" s="56" t="s">
        <v>257</v>
      </c>
    </row>
    <row r="300" spans="1:17" s="5" customFormat="1" ht="18" customHeight="1">
      <c r="A300" s="29">
        <v>296</v>
      </c>
      <c r="B300" s="36" t="s">
        <v>322</v>
      </c>
      <c r="C300" s="31">
        <v>1</v>
      </c>
      <c r="D300" s="31">
        <v>0</v>
      </c>
      <c r="E300" s="31">
        <v>0</v>
      </c>
      <c r="F300" s="31">
        <v>0</v>
      </c>
      <c r="G300" s="31">
        <v>0</v>
      </c>
      <c r="H300" s="32">
        <f t="shared" si="62"/>
        <v>0</v>
      </c>
      <c r="I300" s="32">
        <f t="shared" si="63"/>
        <v>0</v>
      </c>
      <c r="J300" s="32">
        <f t="shared" si="64"/>
        <v>0</v>
      </c>
      <c r="K300" s="32">
        <f t="shared" si="60"/>
        <v>0</v>
      </c>
      <c r="L300" s="32">
        <f t="shared" si="65"/>
        <v>0</v>
      </c>
      <c r="M300" s="50">
        <v>400</v>
      </c>
      <c r="N300" s="51">
        <f t="shared" si="66"/>
        <v>400</v>
      </c>
      <c r="O300" s="31">
        <v>5</v>
      </c>
      <c r="P300" s="52">
        <f t="shared" si="61"/>
        <v>405</v>
      </c>
      <c r="Q300" s="56" t="s">
        <v>164</v>
      </c>
    </row>
    <row r="301" spans="1:17" s="5" customFormat="1" ht="18" customHeight="1">
      <c r="A301" s="29">
        <v>297</v>
      </c>
      <c r="B301" s="35" t="s">
        <v>323</v>
      </c>
      <c r="C301" s="31">
        <v>1</v>
      </c>
      <c r="D301" s="31">
        <v>0</v>
      </c>
      <c r="E301" s="31">
        <v>0</v>
      </c>
      <c r="F301" s="31">
        <v>0</v>
      </c>
      <c r="G301" s="29">
        <v>1</v>
      </c>
      <c r="H301" s="32">
        <f t="shared" si="62"/>
        <v>0</v>
      </c>
      <c r="I301" s="32">
        <f t="shared" si="63"/>
        <v>0</v>
      </c>
      <c r="J301" s="32">
        <f t="shared" si="64"/>
        <v>0</v>
      </c>
      <c r="K301" s="32">
        <f t="shared" si="60"/>
        <v>480</v>
      </c>
      <c r="L301" s="32">
        <f t="shared" si="65"/>
        <v>480</v>
      </c>
      <c r="M301" s="50">
        <v>700</v>
      </c>
      <c r="N301" s="51">
        <f t="shared" si="66"/>
        <v>1180</v>
      </c>
      <c r="O301" s="31">
        <v>5</v>
      </c>
      <c r="P301" s="52">
        <f t="shared" si="61"/>
        <v>1185</v>
      </c>
      <c r="Q301" s="61" t="s">
        <v>242</v>
      </c>
    </row>
    <row r="302" spans="1:17" s="5" customFormat="1" ht="18" customHeight="1">
      <c r="A302" s="29">
        <v>298</v>
      </c>
      <c r="B302" s="35" t="s">
        <v>324</v>
      </c>
      <c r="C302" s="31">
        <v>1</v>
      </c>
      <c r="D302" s="31">
        <v>0</v>
      </c>
      <c r="E302" s="31">
        <v>0</v>
      </c>
      <c r="F302" s="31">
        <v>0</v>
      </c>
      <c r="G302" s="31">
        <v>0</v>
      </c>
      <c r="H302" s="32">
        <f t="shared" si="62"/>
        <v>0</v>
      </c>
      <c r="I302" s="32">
        <f t="shared" si="63"/>
        <v>0</v>
      </c>
      <c r="J302" s="32">
        <f t="shared" si="64"/>
        <v>0</v>
      </c>
      <c r="K302" s="32">
        <f t="shared" si="60"/>
        <v>0</v>
      </c>
      <c r="L302" s="32">
        <f t="shared" si="65"/>
        <v>0</v>
      </c>
      <c r="M302" s="50">
        <v>600</v>
      </c>
      <c r="N302" s="51">
        <f t="shared" si="66"/>
        <v>600</v>
      </c>
      <c r="O302" s="31">
        <v>5</v>
      </c>
      <c r="P302" s="52">
        <f t="shared" si="61"/>
        <v>605</v>
      </c>
      <c r="Q302" s="56" t="s">
        <v>130</v>
      </c>
    </row>
    <row r="303" spans="1:17" s="5" customFormat="1" ht="18" customHeight="1">
      <c r="A303" s="29">
        <v>299</v>
      </c>
      <c r="B303" s="66" t="s">
        <v>325</v>
      </c>
      <c r="C303" s="31">
        <v>1</v>
      </c>
      <c r="D303" s="31">
        <v>0</v>
      </c>
      <c r="E303" s="31">
        <v>0</v>
      </c>
      <c r="F303" s="31">
        <v>0</v>
      </c>
      <c r="G303" s="31">
        <v>0</v>
      </c>
      <c r="H303" s="32">
        <f t="shared" si="62"/>
        <v>0</v>
      </c>
      <c r="I303" s="32">
        <f t="shared" si="63"/>
        <v>0</v>
      </c>
      <c r="J303" s="32">
        <f t="shared" si="64"/>
        <v>0</v>
      </c>
      <c r="K303" s="32">
        <f t="shared" si="60"/>
        <v>0</v>
      </c>
      <c r="L303" s="32">
        <f t="shared" si="65"/>
        <v>0</v>
      </c>
      <c r="M303" s="50">
        <v>800</v>
      </c>
      <c r="N303" s="51">
        <f t="shared" si="66"/>
        <v>800</v>
      </c>
      <c r="O303" s="31">
        <v>5</v>
      </c>
      <c r="P303" s="52">
        <f t="shared" si="61"/>
        <v>805</v>
      </c>
      <c r="Q303" s="56" t="s">
        <v>257</v>
      </c>
    </row>
    <row r="304" spans="1:18" s="5" customFormat="1" ht="18" customHeight="1">
      <c r="A304" s="29">
        <v>300</v>
      </c>
      <c r="B304" s="51" t="s">
        <v>326</v>
      </c>
      <c r="C304" s="67">
        <v>1</v>
      </c>
      <c r="D304" s="31">
        <v>0</v>
      </c>
      <c r="E304" s="31">
        <v>0</v>
      </c>
      <c r="F304" s="29">
        <v>1</v>
      </c>
      <c r="G304" s="31">
        <v>0</v>
      </c>
      <c r="H304" s="32">
        <f t="shared" si="62"/>
        <v>0</v>
      </c>
      <c r="I304" s="32">
        <f t="shared" si="63"/>
        <v>0</v>
      </c>
      <c r="J304" s="32">
        <f t="shared" si="64"/>
        <v>480</v>
      </c>
      <c r="K304" s="32">
        <f t="shared" si="60"/>
        <v>0</v>
      </c>
      <c r="L304" s="32">
        <f t="shared" si="65"/>
        <v>480</v>
      </c>
      <c r="M304" s="50">
        <v>590</v>
      </c>
      <c r="N304" s="51">
        <f t="shared" si="66"/>
        <v>1070</v>
      </c>
      <c r="O304" s="31">
        <v>5</v>
      </c>
      <c r="P304" s="52">
        <f t="shared" si="61"/>
        <v>1075</v>
      </c>
      <c r="Q304" s="72" t="s">
        <v>184</v>
      </c>
      <c r="R304" s="113" t="s">
        <v>327</v>
      </c>
    </row>
    <row r="305" spans="1:17" s="5" customFormat="1" ht="18" customHeight="1">
      <c r="A305" s="29">
        <v>301</v>
      </c>
      <c r="B305" s="51" t="s">
        <v>328</v>
      </c>
      <c r="C305" s="51">
        <v>1</v>
      </c>
      <c r="D305" s="31">
        <v>0</v>
      </c>
      <c r="E305" s="31">
        <v>0</v>
      </c>
      <c r="F305" s="29">
        <v>1</v>
      </c>
      <c r="G305" s="31">
        <v>0</v>
      </c>
      <c r="H305" s="32">
        <f t="shared" si="62"/>
        <v>0</v>
      </c>
      <c r="I305" s="32">
        <f t="shared" si="63"/>
        <v>0</v>
      </c>
      <c r="J305" s="32">
        <f t="shared" si="64"/>
        <v>480</v>
      </c>
      <c r="K305" s="32">
        <f t="shared" si="60"/>
        <v>0</v>
      </c>
      <c r="L305" s="32">
        <f t="shared" si="65"/>
        <v>480</v>
      </c>
      <c r="M305" s="53">
        <v>800</v>
      </c>
      <c r="N305" s="51">
        <f t="shared" si="66"/>
        <v>1280</v>
      </c>
      <c r="O305" s="31">
        <v>5</v>
      </c>
      <c r="P305" s="52">
        <f t="shared" si="61"/>
        <v>1285</v>
      </c>
      <c r="Q305" s="72" t="s">
        <v>18</v>
      </c>
    </row>
    <row r="306" spans="1:17" s="5" customFormat="1" ht="18" customHeight="1">
      <c r="A306" s="29">
        <v>302</v>
      </c>
      <c r="B306" s="51" t="s">
        <v>329</v>
      </c>
      <c r="C306" s="51">
        <v>1</v>
      </c>
      <c r="D306" s="31">
        <v>0</v>
      </c>
      <c r="E306" s="31">
        <v>0</v>
      </c>
      <c r="F306" s="29">
        <v>1</v>
      </c>
      <c r="G306" s="31">
        <v>0</v>
      </c>
      <c r="H306" s="32">
        <f t="shared" si="62"/>
        <v>0</v>
      </c>
      <c r="I306" s="32">
        <f t="shared" si="63"/>
        <v>0</v>
      </c>
      <c r="J306" s="32">
        <f t="shared" si="64"/>
        <v>480</v>
      </c>
      <c r="K306" s="32">
        <f t="shared" si="60"/>
        <v>0</v>
      </c>
      <c r="L306" s="32">
        <f t="shared" si="65"/>
        <v>480</v>
      </c>
      <c r="M306" s="53">
        <v>700</v>
      </c>
      <c r="N306" s="51">
        <f t="shared" si="66"/>
        <v>1180</v>
      </c>
      <c r="O306" s="31">
        <v>5</v>
      </c>
      <c r="P306" s="52">
        <f t="shared" si="61"/>
        <v>1185</v>
      </c>
      <c r="Q306" s="56" t="s">
        <v>242</v>
      </c>
    </row>
    <row r="307" spans="1:17" s="5" customFormat="1" ht="18" customHeight="1">
      <c r="A307" s="29">
        <v>303</v>
      </c>
      <c r="B307" s="51" t="s">
        <v>330</v>
      </c>
      <c r="C307" s="51">
        <v>1</v>
      </c>
      <c r="D307" s="31">
        <v>0</v>
      </c>
      <c r="E307" s="31">
        <v>0</v>
      </c>
      <c r="F307" s="31">
        <v>0</v>
      </c>
      <c r="G307" s="31">
        <v>0</v>
      </c>
      <c r="H307" s="32">
        <f t="shared" si="62"/>
        <v>0</v>
      </c>
      <c r="I307" s="32">
        <f t="shared" si="63"/>
        <v>0</v>
      </c>
      <c r="J307" s="32">
        <f t="shared" si="64"/>
        <v>0</v>
      </c>
      <c r="K307" s="32">
        <f t="shared" si="60"/>
        <v>0</v>
      </c>
      <c r="L307" s="32">
        <f t="shared" si="65"/>
        <v>0</v>
      </c>
      <c r="M307" s="53">
        <v>440</v>
      </c>
      <c r="N307" s="51">
        <f t="shared" si="66"/>
        <v>440</v>
      </c>
      <c r="O307" s="31">
        <v>5</v>
      </c>
      <c r="P307" s="52">
        <f t="shared" si="61"/>
        <v>445</v>
      </c>
      <c r="Q307" s="56" t="s">
        <v>50</v>
      </c>
    </row>
    <row r="308" spans="1:17" s="5" customFormat="1" ht="18" customHeight="1">
      <c r="A308" s="29">
        <v>304</v>
      </c>
      <c r="B308" s="68" t="s">
        <v>331</v>
      </c>
      <c r="C308" s="69">
        <v>1</v>
      </c>
      <c r="D308" s="31">
        <v>0</v>
      </c>
      <c r="E308" s="31">
        <v>0</v>
      </c>
      <c r="F308" s="31">
        <v>0</v>
      </c>
      <c r="G308" s="31">
        <v>0</v>
      </c>
      <c r="H308" s="32">
        <f t="shared" si="62"/>
        <v>0</v>
      </c>
      <c r="I308" s="32">
        <f t="shared" si="63"/>
        <v>0</v>
      </c>
      <c r="J308" s="32">
        <f t="shared" si="64"/>
        <v>0</v>
      </c>
      <c r="K308" s="32">
        <f t="shared" si="60"/>
        <v>0</v>
      </c>
      <c r="L308" s="32">
        <f t="shared" si="65"/>
        <v>0</v>
      </c>
      <c r="M308" s="53">
        <v>740</v>
      </c>
      <c r="N308" s="51">
        <f t="shared" si="66"/>
        <v>740</v>
      </c>
      <c r="O308" s="31">
        <v>5</v>
      </c>
      <c r="P308" s="52">
        <f t="shared" si="61"/>
        <v>745</v>
      </c>
      <c r="Q308" s="56" t="s">
        <v>50</v>
      </c>
    </row>
    <row r="309" spans="1:17" s="5" customFormat="1" ht="18" customHeight="1">
      <c r="A309" s="29">
        <v>305</v>
      </c>
      <c r="B309" s="68" t="s">
        <v>332</v>
      </c>
      <c r="C309" s="51">
        <v>2</v>
      </c>
      <c r="D309" s="31">
        <v>0</v>
      </c>
      <c r="E309" s="31">
        <v>1</v>
      </c>
      <c r="F309" s="31">
        <v>0</v>
      </c>
      <c r="G309" s="31">
        <v>0</v>
      </c>
      <c r="H309" s="32">
        <f t="shared" si="62"/>
        <v>0</v>
      </c>
      <c r="I309" s="32">
        <f t="shared" si="63"/>
        <v>320</v>
      </c>
      <c r="J309" s="32">
        <f t="shared" si="64"/>
        <v>0</v>
      </c>
      <c r="K309" s="32">
        <f t="shared" si="60"/>
        <v>0</v>
      </c>
      <c r="L309" s="32">
        <f t="shared" si="65"/>
        <v>320</v>
      </c>
      <c r="M309" s="53">
        <v>800</v>
      </c>
      <c r="N309" s="51">
        <f t="shared" si="66"/>
        <v>1120</v>
      </c>
      <c r="O309" s="31">
        <v>5</v>
      </c>
      <c r="P309" s="52">
        <f t="shared" si="61"/>
        <v>1125</v>
      </c>
      <c r="Q309" s="72" t="s">
        <v>242</v>
      </c>
    </row>
    <row r="310" spans="1:17" s="5" customFormat="1" ht="18" customHeight="1">
      <c r="A310" s="29">
        <v>306</v>
      </c>
      <c r="B310" s="31" t="s">
        <v>333</v>
      </c>
      <c r="C310" s="70">
        <v>3</v>
      </c>
      <c r="D310" s="31">
        <v>0</v>
      </c>
      <c r="E310" s="31">
        <v>1</v>
      </c>
      <c r="F310" s="31">
        <v>0</v>
      </c>
      <c r="G310" s="31">
        <v>0</v>
      </c>
      <c r="H310" s="32">
        <f t="shared" si="62"/>
        <v>0</v>
      </c>
      <c r="I310" s="32">
        <f t="shared" si="63"/>
        <v>320</v>
      </c>
      <c r="J310" s="32">
        <f t="shared" si="64"/>
        <v>0</v>
      </c>
      <c r="K310" s="32">
        <f t="shared" si="60"/>
        <v>0</v>
      </c>
      <c r="L310" s="32">
        <f t="shared" si="65"/>
        <v>320</v>
      </c>
      <c r="M310" s="53">
        <v>1050</v>
      </c>
      <c r="N310" s="51">
        <f t="shared" si="66"/>
        <v>1370</v>
      </c>
      <c r="O310" s="31">
        <v>5</v>
      </c>
      <c r="P310" s="52">
        <f t="shared" si="61"/>
        <v>1375</v>
      </c>
      <c r="Q310" s="61" t="s">
        <v>108</v>
      </c>
    </row>
    <row r="311" spans="1:17" s="5" customFormat="1" ht="18" customHeight="1">
      <c r="A311" s="29">
        <v>307</v>
      </c>
      <c r="B311" s="51" t="s">
        <v>334</v>
      </c>
      <c r="C311" s="51">
        <v>2</v>
      </c>
      <c r="D311" s="31">
        <v>0</v>
      </c>
      <c r="E311" s="31">
        <v>0</v>
      </c>
      <c r="F311" s="31">
        <v>0</v>
      </c>
      <c r="G311" s="31">
        <v>1</v>
      </c>
      <c r="H311" s="32">
        <f t="shared" si="62"/>
        <v>0</v>
      </c>
      <c r="I311" s="32">
        <f t="shared" si="63"/>
        <v>0</v>
      </c>
      <c r="J311" s="32">
        <f t="shared" si="64"/>
        <v>0</v>
      </c>
      <c r="K311" s="32">
        <f t="shared" si="60"/>
        <v>480</v>
      </c>
      <c r="L311" s="32">
        <f t="shared" si="65"/>
        <v>480</v>
      </c>
      <c r="M311" s="53">
        <v>973</v>
      </c>
      <c r="N311" s="51">
        <f t="shared" si="66"/>
        <v>1453</v>
      </c>
      <c r="O311" s="31">
        <v>5</v>
      </c>
      <c r="P311" s="52">
        <f t="shared" si="61"/>
        <v>1458</v>
      </c>
      <c r="Q311" s="72" t="s">
        <v>164</v>
      </c>
    </row>
    <row r="312" spans="1:17" s="5" customFormat="1" ht="18" customHeight="1">
      <c r="A312" s="29">
        <v>308</v>
      </c>
      <c r="B312" s="68" t="s">
        <v>335</v>
      </c>
      <c r="C312" s="51">
        <v>1</v>
      </c>
      <c r="D312" s="31">
        <v>0</v>
      </c>
      <c r="E312" s="31">
        <v>0</v>
      </c>
      <c r="F312" s="31">
        <v>0</v>
      </c>
      <c r="G312" s="31">
        <v>0</v>
      </c>
      <c r="H312" s="32">
        <f t="shared" si="62"/>
        <v>0</v>
      </c>
      <c r="I312" s="32">
        <f t="shared" si="63"/>
        <v>0</v>
      </c>
      <c r="J312" s="32">
        <f t="shared" si="64"/>
        <v>0</v>
      </c>
      <c r="K312" s="32">
        <f t="shared" si="60"/>
        <v>0</v>
      </c>
      <c r="L312" s="32">
        <f t="shared" si="65"/>
        <v>0</v>
      </c>
      <c r="M312" s="53">
        <v>555</v>
      </c>
      <c r="N312" s="51">
        <f t="shared" si="66"/>
        <v>555</v>
      </c>
      <c r="O312" s="31">
        <v>5</v>
      </c>
      <c r="P312" s="52">
        <f t="shared" si="61"/>
        <v>560</v>
      </c>
      <c r="Q312" s="72" t="s">
        <v>257</v>
      </c>
    </row>
    <row r="313" spans="1:17" s="5" customFormat="1" ht="18" customHeight="1">
      <c r="A313" s="29">
        <v>309</v>
      </c>
      <c r="B313" s="51" t="s">
        <v>336</v>
      </c>
      <c r="C313" s="51">
        <v>2</v>
      </c>
      <c r="D313" s="31">
        <v>0</v>
      </c>
      <c r="E313" s="31">
        <v>0</v>
      </c>
      <c r="F313" s="29">
        <v>1</v>
      </c>
      <c r="G313" s="31">
        <v>0</v>
      </c>
      <c r="H313" s="32">
        <f t="shared" si="62"/>
        <v>0</v>
      </c>
      <c r="I313" s="32">
        <f t="shared" si="63"/>
        <v>0</v>
      </c>
      <c r="J313" s="32">
        <f t="shared" si="64"/>
        <v>480</v>
      </c>
      <c r="K313" s="32">
        <f t="shared" si="60"/>
        <v>0</v>
      </c>
      <c r="L313" s="32">
        <f t="shared" si="65"/>
        <v>480</v>
      </c>
      <c r="M313" s="53">
        <v>916</v>
      </c>
      <c r="N313" s="51">
        <f t="shared" si="66"/>
        <v>1396</v>
      </c>
      <c r="O313" s="31">
        <v>5</v>
      </c>
      <c r="P313" s="52">
        <f t="shared" si="61"/>
        <v>1401</v>
      </c>
      <c r="Q313" s="72" t="s">
        <v>257</v>
      </c>
    </row>
    <row r="314" spans="1:17" s="5" customFormat="1" ht="18" customHeight="1">
      <c r="A314" s="29">
        <v>310</v>
      </c>
      <c r="B314" s="51" t="s">
        <v>337</v>
      </c>
      <c r="C314" s="51">
        <v>1</v>
      </c>
      <c r="D314" s="31">
        <v>0</v>
      </c>
      <c r="E314" s="31">
        <v>0</v>
      </c>
      <c r="F314" s="29">
        <v>1</v>
      </c>
      <c r="G314" s="31">
        <v>0</v>
      </c>
      <c r="H314" s="32">
        <f t="shared" si="62"/>
        <v>0</v>
      </c>
      <c r="I314" s="32">
        <f t="shared" si="63"/>
        <v>0</v>
      </c>
      <c r="J314" s="32">
        <f t="shared" si="64"/>
        <v>480</v>
      </c>
      <c r="K314" s="32">
        <f t="shared" si="60"/>
        <v>0</v>
      </c>
      <c r="L314" s="32">
        <f t="shared" si="65"/>
        <v>480</v>
      </c>
      <c r="M314" s="53">
        <v>610</v>
      </c>
      <c r="N314" s="51">
        <f t="shared" si="66"/>
        <v>1090</v>
      </c>
      <c r="O314" s="31">
        <v>5</v>
      </c>
      <c r="P314" s="52">
        <f t="shared" si="61"/>
        <v>1095</v>
      </c>
      <c r="Q314" s="72" t="s">
        <v>18</v>
      </c>
    </row>
    <row r="315" spans="1:18" s="5" customFormat="1" ht="18" customHeight="1">
      <c r="A315" s="29">
        <v>311</v>
      </c>
      <c r="B315" s="68" t="s">
        <v>338</v>
      </c>
      <c r="C315" s="51">
        <v>1</v>
      </c>
      <c r="D315" s="31">
        <v>0</v>
      </c>
      <c r="E315" s="31">
        <v>0</v>
      </c>
      <c r="F315" s="29">
        <v>1</v>
      </c>
      <c r="G315" s="31">
        <v>0</v>
      </c>
      <c r="H315" s="32">
        <f t="shared" si="62"/>
        <v>0</v>
      </c>
      <c r="I315" s="32">
        <f t="shared" si="63"/>
        <v>0</v>
      </c>
      <c r="J315" s="32">
        <f t="shared" si="64"/>
        <v>480</v>
      </c>
      <c r="K315" s="32">
        <f t="shared" si="60"/>
        <v>0</v>
      </c>
      <c r="L315" s="32">
        <f t="shared" si="65"/>
        <v>480</v>
      </c>
      <c r="M315" s="53">
        <v>500</v>
      </c>
      <c r="N315" s="51">
        <f t="shared" si="66"/>
        <v>980</v>
      </c>
      <c r="O315" s="31">
        <v>5</v>
      </c>
      <c r="P315" s="52">
        <f t="shared" si="61"/>
        <v>985</v>
      </c>
      <c r="Q315" s="56" t="s">
        <v>164</v>
      </c>
      <c r="R315" s="113" t="s">
        <v>339</v>
      </c>
    </row>
    <row r="316" spans="1:17" s="5" customFormat="1" ht="18" customHeight="1">
      <c r="A316" s="29">
        <v>312</v>
      </c>
      <c r="B316" s="51" t="s">
        <v>340</v>
      </c>
      <c r="C316" s="51">
        <v>1</v>
      </c>
      <c r="D316" s="31">
        <v>0</v>
      </c>
      <c r="E316" s="31">
        <v>0</v>
      </c>
      <c r="F316" s="29">
        <v>1</v>
      </c>
      <c r="G316" s="31">
        <v>0</v>
      </c>
      <c r="H316" s="32">
        <f t="shared" si="62"/>
        <v>0</v>
      </c>
      <c r="I316" s="32">
        <f t="shared" si="63"/>
        <v>0</v>
      </c>
      <c r="J316" s="32">
        <f t="shared" si="64"/>
        <v>480</v>
      </c>
      <c r="K316" s="32">
        <f t="shared" si="60"/>
        <v>0</v>
      </c>
      <c r="L316" s="32">
        <f t="shared" si="65"/>
        <v>480</v>
      </c>
      <c r="M316" s="53">
        <v>500</v>
      </c>
      <c r="N316" s="51">
        <f t="shared" si="66"/>
        <v>980</v>
      </c>
      <c r="O316" s="31">
        <v>5</v>
      </c>
      <c r="P316" s="52">
        <f t="shared" si="61"/>
        <v>985</v>
      </c>
      <c r="Q316" s="61" t="s">
        <v>257</v>
      </c>
    </row>
    <row r="317" spans="1:17" s="5" customFormat="1" ht="18" customHeight="1">
      <c r="A317" s="29">
        <v>313</v>
      </c>
      <c r="B317" s="31" t="s">
        <v>341</v>
      </c>
      <c r="C317" s="70">
        <v>1</v>
      </c>
      <c r="D317" s="31">
        <v>0</v>
      </c>
      <c r="E317" s="31">
        <v>0</v>
      </c>
      <c r="F317" s="29">
        <v>1</v>
      </c>
      <c r="G317" s="31">
        <v>0</v>
      </c>
      <c r="H317" s="32">
        <f aca="true" t="shared" si="67" ref="H317:H362">D317*240</f>
        <v>0</v>
      </c>
      <c r="I317" s="32">
        <f aca="true" t="shared" si="68" ref="I317:I362">E317*320</f>
        <v>0</v>
      </c>
      <c r="J317" s="32">
        <f aca="true" t="shared" si="69" ref="J317:J362">F317*480</f>
        <v>480</v>
      </c>
      <c r="K317" s="32">
        <f aca="true" t="shared" si="70" ref="K317:K343">G317*480</f>
        <v>0</v>
      </c>
      <c r="L317" s="32">
        <f aca="true" t="shared" si="71" ref="L317:L362">H317+I317+J317+K317</f>
        <v>480</v>
      </c>
      <c r="M317" s="53">
        <v>800</v>
      </c>
      <c r="N317" s="51">
        <f aca="true" t="shared" si="72" ref="N317:N362">L317+M317</f>
        <v>1280</v>
      </c>
      <c r="O317" s="31">
        <v>5</v>
      </c>
      <c r="P317" s="52">
        <f aca="true" t="shared" si="73" ref="P317:P380">N317+O317</f>
        <v>1285</v>
      </c>
      <c r="Q317" s="56" t="s">
        <v>18</v>
      </c>
    </row>
    <row r="318" spans="1:17" s="5" customFormat="1" ht="18" customHeight="1">
      <c r="A318" s="29">
        <v>314</v>
      </c>
      <c r="B318" s="31" t="s">
        <v>342</v>
      </c>
      <c r="C318" s="70">
        <v>1</v>
      </c>
      <c r="D318" s="31">
        <v>0</v>
      </c>
      <c r="E318" s="31">
        <v>0</v>
      </c>
      <c r="F318" s="31">
        <v>0</v>
      </c>
      <c r="G318" s="31">
        <v>0</v>
      </c>
      <c r="H318" s="32">
        <f t="shared" si="67"/>
        <v>0</v>
      </c>
      <c r="I318" s="32">
        <f t="shared" si="68"/>
        <v>0</v>
      </c>
      <c r="J318" s="32">
        <f t="shared" si="69"/>
        <v>0</v>
      </c>
      <c r="K318" s="32">
        <f t="shared" si="70"/>
        <v>0</v>
      </c>
      <c r="L318" s="32">
        <f t="shared" si="71"/>
        <v>0</v>
      </c>
      <c r="M318" s="53">
        <v>800</v>
      </c>
      <c r="N318" s="51">
        <f t="shared" si="72"/>
        <v>800</v>
      </c>
      <c r="O318" s="31">
        <v>5</v>
      </c>
      <c r="P318" s="52">
        <f t="shared" si="73"/>
        <v>805</v>
      </c>
      <c r="Q318" s="56" t="s">
        <v>38</v>
      </c>
    </row>
    <row r="319" spans="1:17" s="5" customFormat="1" ht="18" customHeight="1">
      <c r="A319" s="29">
        <v>315</v>
      </c>
      <c r="B319" s="71" t="s">
        <v>343</v>
      </c>
      <c r="C319" s="31">
        <v>1</v>
      </c>
      <c r="D319" s="31">
        <v>0</v>
      </c>
      <c r="E319" s="31">
        <v>0</v>
      </c>
      <c r="F319" s="29">
        <v>1</v>
      </c>
      <c r="G319" s="31">
        <v>0</v>
      </c>
      <c r="H319" s="32">
        <f t="shared" si="67"/>
        <v>0</v>
      </c>
      <c r="I319" s="32">
        <f t="shared" si="68"/>
        <v>0</v>
      </c>
      <c r="J319" s="32">
        <f t="shared" si="69"/>
        <v>480</v>
      </c>
      <c r="K319" s="32">
        <f t="shared" si="70"/>
        <v>0</v>
      </c>
      <c r="L319" s="32">
        <f t="shared" si="71"/>
        <v>480</v>
      </c>
      <c r="M319" s="50">
        <v>600</v>
      </c>
      <c r="N319" s="51">
        <f t="shared" si="72"/>
        <v>1080</v>
      </c>
      <c r="O319" s="31">
        <v>5</v>
      </c>
      <c r="P319" s="52">
        <f t="shared" si="73"/>
        <v>1085</v>
      </c>
      <c r="Q319" s="56" t="s">
        <v>130</v>
      </c>
    </row>
    <row r="320" spans="1:18" s="5" customFormat="1" ht="18" customHeight="1">
      <c r="A320" s="29">
        <v>316</v>
      </c>
      <c r="B320" s="71" t="s">
        <v>344</v>
      </c>
      <c r="C320" s="31">
        <v>2</v>
      </c>
      <c r="D320" s="31">
        <v>0</v>
      </c>
      <c r="E320" s="31">
        <v>1</v>
      </c>
      <c r="F320" s="29">
        <v>1</v>
      </c>
      <c r="G320" s="31">
        <v>0</v>
      </c>
      <c r="H320" s="32">
        <f t="shared" si="67"/>
        <v>0</v>
      </c>
      <c r="I320" s="32">
        <f t="shared" si="68"/>
        <v>320</v>
      </c>
      <c r="J320" s="32">
        <f t="shared" si="69"/>
        <v>480</v>
      </c>
      <c r="K320" s="32">
        <f t="shared" si="70"/>
        <v>0</v>
      </c>
      <c r="L320" s="32">
        <f t="shared" si="71"/>
        <v>800</v>
      </c>
      <c r="M320" s="53">
        <v>480</v>
      </c>
      <c r="N320" s="51">
        <f t="shared" si="72"/>
        <v>1280</v>
      </c>
      <c r="O320" s="31">
        <v>5</v>
      </c>
      <c r="P320" s="52">
        <f t="shared" si="73"/>
        <v>1285</v>
      </c>
      <c r="Q320" s="56" t="s">
        <v>164</v>
      </c>
      <c r="R320" s="113" t="s">
        <v>345</v>
      </c>
    </row>
    <row r="321" spans="1:17" s="5" customFormat="1" ht="18" customHeight="1">
      <c r="A321" s="29">
        <v>317</v>
      </c>
      <c r="B321" s="71" t="s">
        <v>346</v>
      </c>
      <c r="C321" s="51">
        <v>1</v>
      </c>
      <c r="D321" s="31">
        <v>0</v>
      </c>
      <c r="E321" s="31">
        <v>0</v>
      </c>
      <c r="F321" s="29">
        <v>1</v>
      </c>
      <c r="G321" s="31">
        <v>0</v>
      </c>
      <c r="H321" s="32">
        <f t="shared" si="67"/>
        <v>0</v>
      </c>
      <c r="I321" s="32">
        <f t="shared" si="68"/>
        <v>0</v>
      </c>
      <c r="J321" s="32">
        <f t="shared" si="69"/>
        <v>480</v>
      </c>
      <c r="K321" s="32">
        <f t="shared" si="70"/>
        <v>0</v>
      </c>
      <c r="L321" s="32">
        <f t="shared" si="71"/>
        <v>480</v>
      </c>
      <c r="M321" s="50">
        <v>400</v>
      </c>
      <c r="N321" s="51">
        <f t="shared" si="72"/>
        <v>880</v>
      </c>
      <c r="O321" s="31">
        <v>5</v>
      </c>
      <c r="P321" s="52">
        <f t="shared" si="73"/>
        <v>885</v>
      </c>
      <c r="Q321" s="56" t="s">
        <v>164</v>
      </c>
    </row>
    <row r="322" spans="1:17" s="5" customFormat="1" ht="18" customHeight="1">
      <c r="A322" s="29">
        <v>318</v>
      </c>
      <c r="B322" s="71" t="s">
        <v>347</v>
      </c>
      <c r="C322" s="31">
        <v>1</v>
      </c>
      <c r="D322" s="31">
        <v>0</v>
      </c>
      <c r="E322" s="31">
        <v>0</v>
      </c>
      <c r="F322" s="29">
        <v>1</v>
      </c>
      <c r="G322" s="31">
        <v>0</v>
      </c>
      <c r="H322" s="32">
        <f t="shared" si="67"/>
        <v>0</v>
      </c>
      <c r="I322" s="32">
        <f t="shared" si="68"/>
        <v>0</v>
      </c>
      <c r="J322" s="32">
        <f t="shared" si="69"/>
        <v>480</v>
      </c>
      <c r="K322" s="32">
        <f t="shared" si="70"/>
        <v>0</v>
      </c>
      <c r="L322" s="32">
        <f t="shared" si="71"/>
        <v>480</v>
      </c>
      <c r="M322" s="50">
        <v>500</v>
      </c>
      <c r="N322" s="51">
        <f t="shared" si="72"/>
        <v>980</v>
      </c>
      <c r="O322" s="31">
        <v>5</v>
      </c>
      <c r="P322" s="52">
        <f t="shared" si="73"/>
        <v>985</v>
      </c>
      <c r="Q322" s="56" t="s">
        <v>184</v>
      </c>
    </row>
    <row r="323" spans="1:17" s="5" customFormat="1" ht="18" customHeight="1">
      <c r="A323" s="29">
        <v>319</v>
      </c>
      <c r="B323" s="71" t="s">
        <v>348</v>
      </c>
      <c r="C323" s="31">
        <v>1</v>
      </c>
      <c r="D323" s="31">
        <v>0</v>
      </c>
      <c r="E323" s="31">
        <v>0</v>
      </c>
      <c r="F323" s="29">
        <v>1</v>
      </c>
      <c r="G323" s="31">
        <v>0</v>
      </c>
      <c r="H323" s="32">
        <f t="shared" si="67"/>
        <v>0</v>
      </c>
      <c r="I323" s="32">
        <f t="shared" si="68"/>
        <v>0</v>
      </c>
      <c r="J323" s="32">
        <f t="shared" si="69"/>
        <v>480</v>
      </c>
      <c r="K323" s="32">
        <f t="shared" si="70"/>
        <v>0</v>
      </c>
      <c r="L323" s="32">
        <f t="shared" si="71"/>
        <v>480</v>
      </c>
      <c r="M323" s="50">
        <v>800</v>
      </c>
      <c r="N323" s="51">
        <f t="shared" si="72"/>
        <v>1280</v>
      </c>
      <c r="O323" s="31">
        <v>5</v>
      </c>
      <c r="P323" s="52">
        <f t="shared" si="73"/>
        <v>1285</v>
      </c>
      <c r="Q323" s="56" t="s">
        <v>184</v>
      </c>
    </row>
    <row r="324" spans="1:17" s="5" customFormat="1" ht="18" customHeight="1">
      <c r="A324" s="29">
        <v>320</v>
      </c>
      <c r="B324" s="71" t="s">
        <v>349</v>
      </c>
      <c r="C324" s="31">
        <v>1</v>
      </c>
      <c r="D324" s="31">
        <v>0</v>
      </c>
      <c r="E324" s="31">
        <v>0</v>
      </c>
      <c r="F324" s="31">
        <v>0</v>
      </c>
      <c r="G324" s="31">
        <v>0</v>
      </c>
      <c r="H324" s="32">
        <f t="shared" si="67"/>
        <v>0</v>
      </c>
      <c r="I324" s="32">
        <f t="shared" si="68"/>
        <v>0</v>
      </c>
      <c r="J324" s="32">
        <f t="shared" si="69"/>
        <v>0</v>
      </c>
      <c r="K324" s="32">
        <f t="shared" si="70"/>
        <v>0</v>
      </c>
      <c r="L324" s="32">
        <f t="shared" si="71"/>
        <v>0</v>
      </c>
      <c r="M324" s="50">
        <v>600</v>
      </c>
      <c r="N324" s="51">
        <f t="shared" si="72"/>
        <v>600</v>
      </c>
      <c r="O324" s="31">
        <v>5</v>
      </c>
      <c r="P324" s="52">
        <f t="shared" si="73"/>
        <v>605</v>
      </c>
      <c r="Q324" s="56" t="s">
        <v>108</v>
      </c>
    </row>
    <row r="325" spans="1:17" s="5" customFormat="1" ht="18" customHeight="1">
      <c r="A325" s="29">
        <v>321</v>
      </c>
      <c r="B325" s="71" t="s">
        <v>350</v>
      </c>
      <c r="C325" s="31">
        <v>1</v>
      </c>
      <c r="D325" s="31">
        <v>0</v>
      </c>
      <c r="E325" s="31">
        <v>0</v>
      </c>
      <c r="F325" s="31">
        <v>0</v>
      </c>
      <c r="G325" s="31">
        <v>0</v>
      </c>
      <c r="H325" s="32">
        <f t="shared" si="67"/>
        <v>0</v>
      </c>
      <c r="I325" s="32">
        <f t="shared" si="68"/>
        <v>0</v>
      </c>
      <c r="J325" s="32">
        <f t="shared" si="69"/>
        <v>0</v>
      </c>
      <c r="K325" s="32">
        <f t="shared" si="70"/>
        <v>0</v>
      </c>
      <c r="L325" s="32">
        <f t="shared" si="71"/>
        <v>0</v>
      </c>
      <c r="M325" s="50">
        <v>800</v>
      </c>
      <c r="N325" s="51">
        <f t="shared" si="72"/>
        <v>800</v>
      </c>
      <c r="O325" s="31">
        <v>5</v>
      </c>
      <c r="P325" s="52">
        <f t="shared" si="73"/>
        <v>805</v>
      </c>
      <c r="Q325" s="56" t="s">
        <v>18</v>
      </c>
    </row>
    <row r="326" spans="1:17" s="5" customFormat="1" ht="18" customHeight="1">
      <c r="A326" s="29">
        <v>322</v>
      </c>
      <c r="B326" s="71" t="s">
        <v>351</v>
      </c>
      <c r="C326" s="31">
        <v>1</v>
      </c>
      <c r="D326" s="31">
        <v>0</v>
      </c>
      <c r="E326" s="31">
        <v>0</v>
      </c>
      <c r="F326" s="29">
        <v>1</v>
      </c>
      <c r="G326" s="31">
        <v>0</v>
      </c>
      <c r="H326" s="32">
        <f t="shared" si="67"/>
        <v>0</v>
      </c>
      <c r="I326" s="32">
        <f t="shared" si="68"/>
        <v>0</v>
      </c>
      <c r="J326" s="32">
        <f t="shared" si="69"/>
        <v>480</v>
      </c>
      <c r="K326" s="32">
        <f t="shared" si="70"/>
        <v>0</v>
      </c>
      <c r="L326" s="32">
        <f t="shared" si="71"/>
        <v>480</v>
      </c>
      <c r="M326" s="50">
        <v>618</v>
      </c>
      <c r="N326" s="51">
        <f t="shared" si="72"/>
        <v>1098</v>
      </c>
      <c r="O326" s="31">
        <v>5</v>
      </c>
      <c r="P326" s="52">
        <f t="shared" si="73"/>
        <v>1103</v>
      </c>
      <c r="Q326" s="56" t="s">
        <v>18</v>
      </c>
    </row>
    <row r="327" spans="1:17" s="5" customFormat="1" ht="18" customHeight="1">
      <c r="A327" s="29">
        <v>323</v>
      </c>
      <c r="B327" s="71" t="s">
        <v>352</v>
      </c>
      <c r="C327" s="31">
        <v>1</v>
      </c>
      <c r="D327" s="31">
        <v>0</v>
      </c>
      <c r="E327" s="31">
        <v>0</v>
      </c>
      <c r="F327" s="29">
        <v>1</v>
      </c>
      <c r="G327" s="31">
        <v>0</v>
      </c>
      <c r="H327" s="32">
        <f t="shared" si="67"/>
        <v>0</v>
      </c>
      <c r="I327" s="32">
        <f t="shared" si="68"/>
        <v>0</v>
      </c>
      <c r="J327" s="32">
        <f t="shared" si="69"/>
        <v>480</v>
      </c>
      <c r="K327" s="32">
        <f t="shared" si="70"/>
        <v>0</v>
      </c>
      <c r="L327" s="32">
        <f t="shared" si="71"/>
        <v>480</v>
      </c>
      <c r="M327" s="50">
        <v>600</v>
      </c>
      <c r="N327" s="51">
        <f t="shared" si="72"/>
        <v>1080</v>
      </c>
      <c r="O327" s="31">
        <v>5</v>
      </c>
      <c r="P327" s="52">
        <f t="shared" si="73"/>
        <v>1085</v>
      </c>
      <c r="Q327" s="56" t="s">
        <v>50</v>
      </c>
    </row>
    <row r="328" spans="1:17" s="5" customFormat="1" ht="18" customHeight="1">
      <c r="A328" s="29">
        <v>324</v>
      </c>
      <c r="B328" s="71" t="s">
        <v>353</v>
      </c>
      <c r="C328" s="31">
        <v>1</v>
      </c>
      <c r="D328" s="29">
        <v>1</v>
      </c>
      <c r="E328" s="31">
        <v>0</v>
      </c>
      <c r="F328" s="31">
        <v>0</v>
      </c>
      <c r="G328" s="31">
        <v>0</v>
      </c>
      <c r="H328" s="32">
        <f t="shared" si="67"/>
        <v>240</v>
      </c>
      <c r="I328" s="32">
        <f t="shared" si="68"/>
        <v>0</v>
      </c>
      <c r="J328" s="32">
        <f t="shared" si="69"/>
        <v>0</v>
      </c>
      <c r="K328" s="32">
        <f t="shared" si="70"/>
        <v>0</v>
      </c>
      <c r="L328" s="32">
        <f t="shared" si="71"/>
        <v>240</v>
      </c>
      <c r="M328" s="50">
        <v>800</v>
      </c>
      <c r="N328" s="51">
        <f t="shared" si="72"/>
        <v>1040</v>
      </c>
      <c r="O328" s="31">
        <v>5</v>
      </c>
      <c r="P328" s="52">
        <f t="shared" si="73"/>
        <v>1045</v>
      </c>
      <c r="Q328" s="56" t="s">
        <v>50</v>
      </c>
    </row>
    <row r="329" spans="1:17" s="5" customFormat="1" ht="18" customHeight="1">
      <c r="A329" s="29">
        <v>325</v>
      </c>
      <c r="B329" s="71" t="s">
        <v>354</v>
      </c>
      <c r="C329" s="73">
        <v>1</v>
      </c>
      <c r="D329" s="31">
        <v>0</v>
      </c>
      <c r="E329" s="31">
        <v>1</v>
      </c>
      <c r="F329" s="31">
        <v>0</v>
      </c>
      <c r="G329" s="31">
        <v>0</v>
      </c>
      <c r="H329" s="32">
        <f t="shared" si="67"/>
        <v>0</v>
      </c>
      <c r="I329" s="32">
        <f t="shared" si="68"/>
        <v>320</v>
      </c>
      <c r="J329" s="32">
        <f t="shared" si="69"/>
        <v>0</v>
      </c>
      <c r="K329" s="32">
        <f t="shared" si="70"/>
        <v>0</v>
      </c>
      <c r="L329" s="32">
        <f t="shared" si="71"/>
        <v>320</v>
      </c>
      <c r="M329" s="50">
        <v>700</v>
      </c>
      <c r="N329" s="51">
        <f t="shared" si="72"/>
        <v>1020</v>
      </c>
      <c r="O329" s="31">
        <v>5</v>
      </c>
      <c r="P329" s="52">
        <f t="shared" si="73"/>
        <v>1025</v>
      </c>
      <c r="Q329" s="56" t="s">
        <v>164</v>
      </c>
    </row>
    <row r="330" spans="1:17" s="5" customFormat="1" ht="18" customHeight="1">
      <c r="A330" s="29">
        <v>326</v>
      </c>
      <c r="B330" s="71" t="s">
        <v>355</v>
      </c>
      <c r="C330" s="73">
        <v>1</v>
      </c>
      <c r="D330" s="31">
        <v>0</v>
      </c>
      <c r="E330" s="31">
        <v>0</v>
      </c>
      <c r="F330" s="29">
        <v>1</v>
      </c>
      <c r="G330" s="31">
        <v>0</v>
      </c>
      <c r="H330" s="32">
        <f t="shared" si="67"/>
        <v>0</v>
      </c>
      <c r="I330" s="32">
        <f t="shared" si="68"/>
        <v>0</v>
      </c>
      <c r="J330" s="32">
        <f t="shared" si="69"/>
        <v>480</v>
      </c>
      <c r="K330" s="32">
        <f t="shared" si="70"/>
        <v>0</v>
      </c>
      <c r="L330" s="32">
        <f t="shared" si="71"/>
        <v>480</v>
      </c>
      <c r="M330" s="50">
        <v>600</v>
      </c>
      <c r="N330" s="51">
        <f t="shared" si="72"/>
        <v>1080</v>
      </c>
      <c r="O330" s="31">
        <v>5</v>
      </c>
      <c r="P330" s="52">
        <f t="shared" si="73"/>
        <v>1085</v>
      </c>
      <c r="Q330" s="56" t="s">
        <v>18</v>
      </c>
    </row>
    <row r="331" spans="1:17" s="5" customFormat="1" ht="18" customHeight="1">
      <c r="A331" s="29">
        <v>327</v>
      </c>
      <c r="B331" s="71" t="s">
        <v>356</v>
      </c>
      <c r="C331" s="73">
        <v>1</v>
      </c>
      <c r="D331" s="31">
        <v>0</v>
      </c>
      <c r="E331" s="31">
        <v>0</v>
      </c>
      <c r="F331" s="31">
        <v>0</v>
      </c>
      <c r="G331" s="31">
        <v>0</v>
      </c>
      <c r="H331" s="32">
        <f t="shared" si="67"/>
        <v>0</v>
      </c>
      <c r="I331" s="32">
        <f t="shared" si="68"/>
        <v>0</v>
      </c>
      <c r="J331" s="32">
        <f t="shared" si="69"/>
        <v>0</v>
      </c>
      <c r="K331" s="32">
        <f t="shared" si="70"/>
        <v>0</v>
      </c>
      <c r="L331" s="32">
        <f t="shared" si="71"/>
        <v>0</v>
      </c>
      <c r="M331" s="50">
        <v>600</v>
      </c>
      <c r="N331" s="51">
        <f t="shared" si="72"/>
        <v>600</v>
      </c>
      <c r="O331" s="31">
        <v>5</v>
      </c>
      <c r="P331" s="52">
        <f t="shared" si="73"/>
        <v>605</v>
      </c>
      <c r="Q331" s="56" t="s">
        <v>242</v>
      </c>
    </row>
    <row r="332" spans="1:17" s="5" customFormat="1" ht="18" customHeight="1">
      <c r="A332" s="29">
        <v>328</v>
      </c>
      <c r="B332" s="71" t="s">
        <v>357</v>
      </c>
      <c r="C332" s="73">
        <v>3</v>
      </c>
      <c r="D332" s="31">
        <v>0</v>
      </c>
      <c r="E332" s="31">
        <v>1</v>
      </c>
      <c r="F332" s="29">
        <v>1</v>
      </c>
      <c r="G332" s="31">
        <v>0</v>
      </c>
      <c r="H332" s="32">
        <f t="shared" si="67"/>
        <v>0</v>
      </c>
      <c r="I332" s="32">
        <f t="shared" si="68"/>
        <v>320</v>
      </c>
      <c r="J332" s="32">
        <f t="shared" si="69"/>
        <v>480</v>
      </c>
      <c r="K332" s="32">
        <f t="shared" si="70"/>
        <v>0</v>
      </c>
      <c r="L332" s="32">
        <f t="shared" si="71"/>
        <v>800</v>
      </c>
      <c r="M332" s="50">
        <v>1900</v>
      </c>
      <c r="N332" s="51">
        <f t="shared" si="72"/>
        <v>2700</v>
      </c>
      <c r="O332" s="31">
        <v>5</v>
      </c>
      <c r="P332" s="52">
        <f t="shared" si="73"/>
        <v>2705</v>
      </c>
      <c r="Q332" s="56" t="s">
        <v>242</v>
      </c>
    </row>
    <row r="333" spans="1:17" s="5" customFormat="1" ht="18" customHeight="1">
      <c r="A333" s="29">
        <v>329</v>
      </c>
      <c r="B333" s="71" t="s">
        <v>358</v>
      </c>
      <c r="C333" s="73">
        <v>3</v>
      </c>
      <c r="D333" s="31">
        <v>0</v>
      </c>
      <c r="E333" s="31">
        <v>1</v>
      </c>
      <c r="F333" s="29">
        <v>1</v>
      </c>
      <c r="G333" s="31">
        <v>0</v>
      </c>
      <c r="H333" s="32">
        <f t="shared" si="67"/>
        <v>0</v>
      </c>
      <c r="I333" s="32">
        <f t="shared" si="68"/>
        <v>320</v>
      </c>
      <c r="J333" s="32">
        <f t="shared" si="69"/>
        <v>480</v>
      </c>
      <c r="K333" s="32">
        <f t="shared" si="70"/>
        <v>0</v>
      </c>
      <c r="L333" s="32">
        <f t="shared" si="71"/>
        <v>800</v>
      </c>
      <c r="M333" s="50">
        <v>1650</v>
      </c>
      <c r="N333" s="51">
        <f t="shared" si="72"/>
        <v>2450</v>
      </c>
      <c r="O333" s="31">
        <v>5</v>
      </c>
      <c r="P333" s="52">
        <f t="shared" si="73"/>
        <v>2455</v>
      </c>
      <c r="Q333" s="56" t="s">
        <v>18</v>
      </c>
    </row>
    <row r="334" spans="1:17" s="5" customFormat="1" ht="18" customHeight="1">
      <c r="A334" s="29">
        <v>330</v>
      </c>
      <c r="B334" s="66" t="s">
        <v>359</v>
      </c>
      <c r="C334" s="73">
        <v>1</v>
      </c>
      <c r="D334" s="31">
        <v>0</v>
      </c>
      <c r="E334" s="31">
        <v>0</v>
      </c>
      <c r="F334" s="31">
        <v>0</v>
      </c>
      <c r="G334" s="31">
        <v>1</v>
      </c>
      <c r="H334" s="32">
        <f t="shared" si="67"/>
        <v>0</v>
      </c>
      <c r="I334" s="32">
        <f t="shared" si="68"/>
        <v>0</v>
      </c>
      <c r="J334" s="32">
        <f t="shared" si="69"/>
        <v>0</v>
      </c>
      <c r="K334" s="32">
        <f t="shared" si="70"/>
        <v>480</v>
      </c>
      <c r="L334" s="32">
        <f t="shared" si="71"/>
        <v>480</v>
      </c>
      <c r="M334" s="50">
        <v>700</v>
      </c>
      <c r="N334" s="51">
        <f t="shared" si="72"/>
        <v>1180</v>
      </c>
      <c r="O334" s="31">
        <v>5</v>
      </c>
      <c r="P334" s="52">
        <f t="shared" si="73"/>
        <v>1185</v>
      </c>
      <c r="Q334" s="56" t="s">
        <v>184</v>
      </c>
    </row>
    <row r="335" spans="1:17" s="5" customFormat="1" ht="18" customHeight="1">
      <c r="A335" s="29">
        <v>331</v>
      </c>
      <c r="B335" s="66" t="s">
        <v>360</v>
      </c>
      <c r="C335" s="51">
        <v>3</v>
      </c>
      <c r="D335" s="31">
        <v>0</v>
      </c>
      <c r="E335" s="31">
        <v>0</v>
      </c>
      <c r="F335" s="31">
        <v>0</v>
      </c>
      <c r="G335" s="31">
        <v>0</v>
      </c>
      <c r="H335" s="32">
        <f t="shared" si="67"/>
        <v>0</v>
      </c>
      <c r="I335" s="32">
        <f t="shared" si="68"/>
        <v>0</v>
      </c>
      <c r="J335" s="32">
        <f t="shared" si="69"/>
        <v>0</v>
      </c>
      <c r="K335" s="32">
        <f t="shared" si="70"/>
        <v>0</v>
      </c>
      <c r="L335" s="32">
        <f t="shared" si="71"/>
        <v>0</v>
      </c>
      <c r="M335" s="50">
        <v>1500</v>
      </c>
      <c r="N335" s="51">
        <f t="shared" si="72"/>
        <v>1500</v>
      </c>
      <c r="O335" s="31">
        <v>5</v>
      </c>
      <c r="P335" s="52">
        <f t="shared" si="73"/>
        <v>1505</v>
      </c>
      <c r="Q335" s="56" t="s">
        <v>130</v>
      </c>
    </row>
    <row r="336" spans="1:17" s="5" customFormat="1" ht="18" customHeight="1">
      <c r="A336" s="29">
        <v>332</v>
      </c>
      <c r="B336" s="66" t="s">
        <v>361</v>
      </c>
      <c r="C336" s="51">
        <v>1</v>
      </c>
      <c r="D336" s="31">
        <v>0</v>
      </c>
      <c r="E336" s="31">
        <v>0</v>
      </c>
      <c r="F336" s="29">
        <v>1</v>
      </c>
      <c r="G336" s="31">
        <v>0</v>
      </c>
      <c r="H336" s="32">
        <f t="shared" si="67"/>
        <v>0</v>
      </c>
      <c r="I336" s="32">
        <f t="shared" si="68"/>
        <v>0</v>
      </c>
      <c r="J336" s="32">
        <f t="shared" si="69"/>
        <v>480</v>
      </c>
      <c r="K336" s="32">
        <f t="shared" si="70"/>
        <v>0</v>
      </c>
      <c r="L336" s="32">
        <f t="shared" si="71"/>
        <v>480</v>
      </c>
      <c r="M336" s="50">
        <v>780</v>
      </c>
      <c r="N336" s="51">
        <f t="shared" si="72"/>
        <v>1260</v>
      </c>
      <c r="O336" s="31">
        <v>5</v>
      </c>
      <c r="P336" s="52">
        <f t="shared" si="73"/>
        <v>1265</v>
      </c>
      <c r="Q336" s="56" t="s">
        <v>242</v>
      </c>
    </row>
    <row r="337" spans="1:17" s="5" customFormat="1" ht="18" customHeight="1">
      <c r="A337" s="29">
        <v>333</v>
      </c>
      <c r="B337" s="66" t="s">
        <v>362</v>
      </c>
      <c r="C337" s="51">
        <v>1</v>
      </c>
      <c r="D337" s="31">
        <v>0</v>
      </c>
      <c r="E337" s="31">
        <v>0</v>
      </c>
      <c r="F337" s="31">
        <v>0</v>
      </c>
      <c r="G337" s="31">
        <v>0</v>
      </c>
      <c r="H337" s="32">
        <f t="shared" si="67"/>
        <v>0</v>
      </c>
      <c r="I337" s="32">
        <f t="shared" si="68"/>
        <v>0</v>
      </c>
      <c r="J337" s="32">
        <f t="shared" si="69"/>
        <v>0</v>
      </c>
      <c r="K337" s="32">
        <f t="shared" si="70"/>
        <v>0</v>
      </c>
      <c r="L337" s="32">
        <f t="shared" si="71"/>
        <v>0</v>
      </c>
      <c r="M337" s="50">
        <v>600</v>
      </c>
      <c r="N337" s="51">
        <f t="shared" si="72"/>
        <v>600</v>
      </c>
      <c r="O337" s="31">
        <v>5</v>
      </c>
      <c r="P337" s="52">
        <f t="shared" si="73"/>
        <v>605</v>
      </c>
      <c r="Q337" s="56" t="s">
        <v>257</v>
      </c>
    </row>
    <row r="338" spans="1:17" s="5" customFormat="1" ht="18" customHeight="1">
      <c r="A338" s="29">
        <v>334</v>
      </c>
      <c r="B338" s="66" t="s">
        <v>363</v>
      </c>
      <c r="C338" s="51">
        <v>1</v>
      </c>
      <c r="D338" s="31">
        <v>0</v>
      </c>
      <c r="E338" s="31">
        <v>0</v>
      </c>
      <c r="F338" s="31">
        <v>0</v>
      </c>
      <c r="G338" s="31">
        <v>0</v>
      </c>
      <c r="H338" s="32">
        <f t="shared" si="67"/>
        <v>0</v>
      </c>
      <c r="I338" s="32">
        <f t="shared" si="68"/>
        <v>0</v>
      </c>
      <c r="J338" s="32">
        <f t="shared" si="69"/>
        <v>0</v>
      </c>
      <c r="K338" s="32">
        <f t="shared" si="70"/>
        <v>0</v>
      </c>
      <c r="L338" s="32">
        <f t="shared" si="71"/>
        <v>0</v>
      </c>
      <c r="M338" s="50">
        <v>800</v>
      </c>
      <c r="N338" s="51">
        <f t="shared" si="72"/>
        <v>800</v>
      </c>
      <c r="O338" s="31">
        <v>5</v>
      </c>
      <c r="P338" s="52">
        <f t="shared" si="73"/>
        <v>805</v>
      </c>
      <c r="Q338" s="56" t="s">
        <v>242</v>
      </c>
    </row>
    <row r="339" spans="1:17" s="5" customFormat="1" ht="18" customHeight="1">
      <c r="A339" s="29">
        <v>335</v>
      </c>
      <c r="B339" s="66" t="s">
        <v>364</v>
      </c>
      <c r="C339" s="74">
        <v>1</v>
      </c>
      <c r="D339" s="51">
        <v>1</v>
      </c>
      <c r="E339" s="31">
        <v>0</v>
      </c>
      <c r="F339" s="31">
        <v>0</v>
      </c>
      <c r="G339" s="31">
        <v>0</v>
      </c>
      <c r="H339" s="32">
        <f t="shared" si="67"/>
        <v>240</v>
      </c>
      <c r="I339" s="32">
        <f t="shared" si="68"/>
        <v>0</v>
      </c>
      <c r="J339" s="32">
        <f t="shared" si="69"/>
        <v>0</v>
      </c>
      <c r="K339" s="32">
        <f t="shared" si="70"/>
        <v>0</v>
      </c>
      <c r="L339" s="32">
        <f t="shared" si="71"/>
        <v>240</v>
      </c>
      <c r="M339" s="50">
        <v>750</v>
      </c>
      <c r="N339" s="51">
        <f t="shared" si="72"/>
        <v>990</v>
      </c>
      <c r="O339" s="31">
        <v>5</v>
      </c>
      <c r="P339" s="52">
        <f t="shared" si="73"/>
        <v>995</v>
      </c>
      <c r="Q339" s="56" t="s">
        <v>108</v>
      </c>
    </row>
    <row r="340" spans="1:17" s="5" customFormat="1" ht="18" customHeight="1">
      <c r="A340" s="29">
        <v>336</v>
      </c>
      <c r="B340" s="66" t="s">
        <v>365</v>
      </c>
      <c r="C340" s="74">
        <v>1</v>
      </c>
      <c r="D340" s="31">
        <v>0</v>
      </c>
      <c r="E340" s="31">
        <v>0</v>
      </c>
      <c r="F340" s="29">
        <v>1</v>
      </c>
      <c r="G340" s="31">
        <v>0</v>
      </c>
      <c r="H340" s="32">
        <f t="shared" si="67"/>
        <v>0</v>
      </c>
      <c r="I340" s="32">
        <f t="shared" si="68"/>
        <v>0</v>
      </c>
      <c r="J340" s="32">
        <f t="shared" si="69"/>
        <v>480</v>
      </c>
      <c r="K340" s="32">
        <f t="shared" si="70"/>
        <v>0</v>
      </c>
      <c r="L340" s="32">
        <f t="shared" si="71"/>
        <v>480</v>
      </c>
      <c r="M340" s="50">
        <v>600</v>
      </c>
      <c r="N340" s="51">
        <f t="shared" si="72"/>
        <v>1080</v>
      </c>
      <c r="O340" s="31">
        <v>5</v>
      </c>
      <c r="P340" s="52">
        <f t="shared" si="73"/>
        <v>1085</v>
      </c>
      <c r="Q340" s="56" t="s">
        <v>257</v>
      </c>
    </row>
    <row r="341" spans="1:17" s="5" customFormat="1" ht="18" customHeight="1">
      <c r="A341" s="29">
        <v>337</v>
      </c>
      <c r="B341" s="66" t="s">
        <v>366</v>
      </c>
      <c r="C341" s="74">
        <v>1</v>
      </c>
      <c r="D341" s="51">
        <v>1</v>
      </c>
      <c r="E341" s="31">
        <v>0</v>
      </c>
      <c r="F341" s="31">
        <v>0</v>
      </c>
      <c r="G341" s="31">
        <v>0</v>
      </c>
      <c r="H341" s="32">
        <f t="shared" si="67"/>
        <v>240</v>
      </c>
      <c r="I341" s="32">
        <f t="shared" si="68"/>
        <v>0</v>
      </c>
      <c r="J341" s="32">
        <f t="shared" si="69"/>
        <v>0</v>
      </c>
      <c r="K341" s="32">
        <f t="shared" si="70"/>
        <v>0</v>
      </c>
      <c r="L341" s="32">
        <f t="shared" si="71"/>
        <v>240</v>
      </c>
      <c r="M341" s="50">
        <v>655</v>
      </c>
      <c r="N341" s="51">
        <f t="shared" si="72"/>
        <v>895</v>
      </c>
      <c r="O341" s="31">
        <v>5</v>
      </c>
      <c r="P341" s="52">
        <f t="shared" si="73"/>
        <v>900</v>
      </c>
      <c r="Q341" s="81" t="s">
        <v>257</v>
      </c>
    </row>
    <row r="342" spans="1:17" s="5" customFormat="1" ht="18" customHeight="1">
      <c r="A342" s="29">
        <v>338</v>
      </c>
      <c r="B342" s="66" t="s">
        <v>367</v>
      </c>
      <c r="C342" s="74">
        <v>1</v>
      </c>
      <c r="D342" s="31">
        <v>0</v>
      </c>
      <c r="E342" s="31">
        <v>0</v>
      </c>
      <c r="F342" s="29">
        <v>1</v>
      </c>
      <c r="G342" s="31">
        <v>0</v>
      </c>
      <c r="H342" s="32">
        <f t="shared" si="67"/>
        <v>0</v>
      </c>
      <c r="I342" s="32">
        <f t="shared" si="68"/>
        <v>0</v>
      </c>
      <c r="J342" s="32">
        <f t="shared" si="69"/>
        <v>480</v>
      </c>
      <c r="K342" s="32">
        <f t="shared" si="70"/>
        <v>0</v>
      </c>
      <c r="L342" s="32">
        <f t="shared" si="71"/>
        <v>480</v>
      </c>
      <c r="M342" s="50">
        <v>400</v>
      </c>
      <c r="N342" s="51">
        <f t="shared" si="72"/>
        <v>880</v>
      </c>
      <c r="O342" s="31">
        <v>5</v>
      </c>
      <c r="P342" s="52">
        <f t="shared" si="73"/>
        <v>885</v>
      </c>
      <c r="Q342" s="56" t="s">
        <v>164</v>
      </c>
    </row>
    <row r="343" spans="1:17" s="5" customFormat="1" ht="18" customHeight="1">
      <c r="A343" s="29">
        <v>339</v>
      </c>
      <c r="B343" s="66" t="s">
        <v>368</v>
      </c>
      <c r="C343" s="74">
        <v>1</v>
      </c>
      <c r="D343" s="31">
        <v>0</v>
      </c>
      <c r="E343" s="31">
        <v>0</v>
      </c>
      <c r="F343" s="31">
        <v>0</v>
      </c>
      <c r="G343" s="31">
        <v>0</v>
      </c>
      <c r="H343" s="32">
        <f t="shared" si="67"/>
        <v>0</v>
      </c>
      <c r="I343" s="32">
        <f t="shared" si="68"/>
        <v>0</v>
      </c>
      <c r="J343" s="32">
        <f t="shared" si="69"/>
        <v>0</v>
      </c>
      <c r="K343" s="32">
        <f t="shared" si="70"/>
        <v>0</v>
      </c>
      <c r="L343" s="32">
        <f t="shared" si="71"/>
        <v>0</v>
      </c>
      <c r="M343" s="50">
        <v>600</v>
      </c>
      <c r="N343" s="51">
        <f t="shared" si="72"/>
        <v>600</v>
      </c>
      <c r="O343" s="31">
        <v>5</v>
      </c>
      <c r="P343" s="52">
        <f t="shared" si="73"/>
        <v>605</v>
      </c>
      <c r="Q343" s="81" t="s">
        <v>184</v>
      </c>
    </row>
    <row r="344" spans="1:17" s="5" customFormat="1" ht="18" customHeight="1">
      <c r="A344" s="29">
        <v>340</v>
      </c>
      <c r="B344" s="66" t="s">
        <v>369</v>
      </c>
      <c r="C344" s="74">
        <v>1</v>
      </c>
      <c r="D344" s="31">
        <v>0</v>
      </c>
      <c r="E344" s="31">
        <v>0</v>
      </c>
      <c r="F344" s="31">
        <v>0</v>
      </c>
      <c r="G344" s="31">
        <v>0</v>
      </c>
      <c r="H344" s="32">
        <f t="shared" si="67"/>
        <v>0</v>
      </c>
      <c r="I344" s="32">
        <f t="shared" si="68"/>
        <v>0</v>
      </c>
      <c r="J344" s="32">
        <f t="shared" si="69"/>
        <v>0</v>
      </c>
      <c r="K344" s="32">
        <f aca="true" t="shared" si="74" ref="K344:K387">G344*480</f>
        <v>0</v>
      </c>
      <c r="L344" s="32">
        <f t="shared" si="71"/>
        <v>0</v>
      </c>
      <c r="M344" s="50">
        <v>400</v>
      </c>
      <c r="N344" s="51">
        <f t="shared" si="72"/>
        <v>400</v>
      </c>
      <c r="O344" s="31">
        <v>5</v>
      </c>
      <c r="P344" s="52">
        <f t="shared" si="73"/>
        <v>405</v>
      </c>
      <c r="Q344" s="81" t="s">
        <v>184</v>
      </c>
    </row>
    <row r="345" spans="1:17" s="5" customFormat="1" ht="18" customHeight="1">
      <c r="A345" s="29">
        <v>341</v>
      </c>
      <c r="B345" s="66" t="s">
        <v>370</v>
      </c>
      <c r="C345" s="74">
        <v>1</v>
      </c>
      <c r="D345" s="31">
        <v>0</v>
      </c>
      <c r="E345" s="31">
        <v>0</v>
      </c>
      <c r="F345" s="31">
        <v>0</v>
      </c>
      <c r="G345" s="31">
        <v>0</v>
      </c>
      <c r="H345" s="32">
        <f t="shared" si="67"/>
        <v>0</v>
      </c>
      <c r="I345" s="32">
        <f t="shared" si="68"/>
        <v>0</v>
      </c>
      <c r="J345" s="32">
        <f t="shared" si="69"/>
        <v>0</v>
      </c>
      <c r="K345" s="32">
        <f t="shared" si="74"/>
        <v>0</v>
      </c>
      <c r="L345" s="32">
        <f t="shared" si="71"/>
        <v>0</v>
      </c>
      <c r="M345" s="50">
        <v>500</v>
      </c>
      <c r="N345" s="51">
        <f t="shared" si="72"/>
        <v>500</v>
      </c>
      <c r="O345" s="31">
        <v>5</v>
      </c>
      <c r="P345" s="52">
        <f t="shared" si="73"/>
        <v>505</v>
      </c>
      <c r="Q345" s="56" t="s">
        <v>257</v>
      </c>
    </row>
    <row r="346" spans="1:17" s="5" customFormat="1" ht="18" customHeight="1">
      <c r="A346" s="29">
        <v>342</v>
      </c>
      <c r="B346" s="66" t="s">
        <v>371</v>
      </c>
      <c r="C346" s="75">
        <v>2</v>
      </c>
      <c r="D346" s="31">
        <v>0</v>
      </c>
      <c r="E346" s="31">
        <v>0</v>
      </c>
      <c r="F346" s="29">
        <v>1</v>
      </c>
      <c r="G346" s="31">
        <v>0</v>
      </c>
      <c r="H346" s="32">
        <f t="shared" si="67"/>
        <v>0</v>
      </c>
      <c r="I346" s="32">
        <f t="shared" si="68"/>
        <v>0</v>
      </c>
      <c r="J346" s="32">
        <f t="shared" si="69"/>
        <v>480</v>
      </c>
      <c r="K346" s="32">
        <f t="shared" si="74"/>
        <v>0</v>
      </c>
      <c r="L346" s="32">
        <f t="shared" si="71"/>
        <v>480</v>
      </c>
      <c r="M346" s="53">
        <v>600</v>
      </c>
      <c r="N346" s="51">
        <f t="shared" si="72"/>
        <v>1080</v>
      </c>
      <c r="O346" s="31">
        <v>5</v>
      </c>
      <c r="P346" s="52">
        <f t="shared" si="73"/>
        <v>1085</v>
      </c>
      <c r="Q346" s="82" t="s">
        <v>164</v>
      </c>
    </row>
    <row r="347" spans="1:17" s="5" customFormat="1" ht="18" customHeight="1">
      <c r="A347" s="29">
        <v>343</v>
      </c>
      <c r="B347" s="66" t="s">
        <v>372</v>
      </c>
      <c r="C347" s="75">
        <v>1</v>
      </c>
      <c r="D347" s="31">
        <v>0</v>
      </c>
      <c r="E347" s="31">
        <v>0</v>
      </c>
      <c r="F347" s="29">
        <v>1</v>
      </c>
      <c r="G347" s="31">
        <v>0</v>
      </c>
      <c r="H347" s="32">
        <f t="shared" si="67"/>
        <v>0</v>
      </c>
      <c r="I347" s="32">
        <f t="shared" si="68"/>
        <v>0</v>
      </c>
      <c r="J347" s="32">
        <f t="shared" si="69"/>
        <v>480</v>
      </c>
      <c r="K347" s="32">
        <f t="shared" si="74"/>
        <v>0</v>
      </c>
      <c r="L347" s="32">
        <f t="shared" si="71"/>
        <v>480</v>
      </c>
      <c r="M347" s="50">
        <v>500</v>
      </c>
      <c r="N347" s="51">
        <f t="shared" si="72"/>
        <v>980</v>
      </c>
      <c r="O347" s="31">
        <v>5</v>
      </c>
      <c r="P347" s="52">
        <f t="shared" si="73"/>
        <v>985</v>
      </c>
      <c r="Q347" s="82" t="s">
        <v>50</v>
      </c>
    </row>
    <row r="348" spans="1:17" s="5" customFormat="1" ht="18" customHeight="1">
      <c r="A348" s="29">
        <v>344</v>
      </c>
      <c r="B348" s="31" t="s">
        <v>373</v>
      </c>
      <c r="C348" s="31">
        <v>1</v>
      </c>
      <c r="D348" s="31">
        <v>1</v>
      </c>
      <c r="E348" s="31">
        <v>0</v>
      </c>
      <c r="F348" s="31">
        <v>0</v>
      </c>
      <c r="G348" s="31">
        <v>0</v>
      </c>
      <c r="H348" s="32">
        <f t="shared" si="67"/>
        <v>240</v>
      </c>
      <c r="I348" s="32">
        <f t="shared" si="68"/>
        <v>0</v>
      </c>
      <c r="J348" s="32">
        <f t="shared" si="69"/>
        <v>0</v>
      </c>
      <c r="K348" s="32">
        <f t="shared" si="74"/>
        <v>0</v>
      </c>
      <c r="L348" s="32">
        <f t="shared" si="71"/>
        <v>240</v>
      </c>
      <c r="M348" s="50">
        <v>800</v>
      </c>
      <c r="N348" s="51">
        <f t="shared" si="72"/>
        <v>1040</v>
      </c>
      <c r="O348" s="31">
        <v>5</v>
      </c>
      <c r="P348" s="52">
        <f t="shared" si="73"/>
        <v>1045</v>
      </c>
      <c r="Q348" s="56" t="s">
        <v>99</v>
      </c>
    </row>
    <row r="349" spans="1:17" s="5" customFormat="1" ht="18" customHeight="1">
      <c r="A349" s="29">
        <v>345</v>
      </c>
      <c r="B349" s="31" t="s">
        <v>374</v>
      </c>
      <c r="C349" s="31">
        <v>1</v>
      </c>
      <c r="D349" s="31">
        <v>0</v>
      </c>
      <c r="E349" s="31">
        <v>0</v>
      </c>
      <c r="F349" s="31">
        <v>0</v>
      </c>
      <c r="G349" s="31">
        <v>0</v>
      </c>
      <c r="H349" s="32">
        <f t="shared" si="67"/>
        <v>0</v>
      </c>
      <c r="I349" s="32">
        <f t="shared" si="68"/>
        <v>0</v>
      </c>
      <c r="J349" s="32">
        <f t="shared" si="69"/>
        <v>0</v>
      </c>
      <c r="K349" s="32">
        <f t="shared" si="74"/>
        <v>0</v>
      </c>
      <c r="L349" s="32">
        <f t="shared" si="71"/>
        <v>0</v>
      </c>
      <c r="M349" s="50">
        <v>650</v>
      </c>
      <c r="N349" s="51">
        <f t="shared" si="72"/>
        <v>650</v>
      </c>
      <c r="O349" s="31">
        <v>5</v>
      </c>
      <c r="P349" s="52">
        <f t="shared" si="73"/>
        <v>655</v>
      </c>
      <c r="Q349" s="56" t="s">
        <v>18</v>
      </c>
    </row>
    <row r="350" spans="1:17" s="5" customFormat="1" ht="18" customHeight="1">
      <c r="A350" s="29">
        <v>346</v>
      </c>
      <c r="B350" s="31" t="s">
        <v>375</v>
      </c>
      <c r="C350" s="31">
        <v>3</v>
      </c>
      <c r="D350" s="31">
        <v>0</v>
      </c>
      <c r="E350" s="31">
        <v>1</v>
      </c>
      <c r="F350" s="31">
        <v>1</v>
      </c>
      <c r="G350" s="31">
        <v>0</v>
      </c>
      <c r="H350" s="32">
        <f t="shared" si="67"/>
        <v>0</v>
      </c>
      <c r="I350" s="32">
        <f t="shared" si="68"/>
        <v>320</v>
      </c>
      <c r="J350" s="32">
        <f t="shared" si="69"/>
        <v>480</v>
      </c>
      <c r="K350" s="32">
        <f t="shared" si="74"/>
        <v>0</v>
      </c>
      <c r="L350" s="32">
        <f t="shared" si="71"/>
        <v>800</v>
      </c>
      <c r="M350" s="50">
        <v>1400</v>
      </c>
      <c r="N350" s="51">
        <f t="shared" si="72"/>
        <v>2200</v>
      </c>
      <c r="O350" s="31">
        <v>5</v>
      </c>
      <c r="P350" s="52">
        <f t="shared" si="73"/>
        <v>2205</v>
      </c>
      <c r="Q350" s="56" t="s">
        <v>50</v>
      </c>
    </row>
    <row r="351" spans="1:17" s="5" customFormat="1" ht="18" customHeight="1">
      <c r="A351" s="29">
        <v>347</v>
      </c>
      <c r="B351" s="31" t="s">
        <v>376</v>
      </c>
      <c r="C351" s="31">
        <v>2</v>
      </c>
      <c r="D351" s="31">
        <v>0</v>
      </c>
      <c r="E351" s="31">
        <v>0</v>
      </c>
      <c r="F351" s="31">
        <v>1</v>
      </c>
      <c r="G351" s="31">
        <v>0</v>
      </c>
      <c r="H351" s="32">
        <f t="shared" si="67"/>
        <v>0</v>
      </c>
      <c r="I351" s="32">
        <f t="shared" si="68"/>
        <v>0</v>
      </c>
      <c r="J351" s="32">
        <f t="shared" si="69"/>
        <v>480</v>
      </c>
      <c r="K351" s="32">
        <f t="shared" si="74"/>
        <v>0</v>
      </c>
      <c r="L351" s="32">
        <f t="shared" si="71"/>
        <v>480</v>
      </c>
      <c r="M351" s="53">
        <v>1300</v>
      </c>
      <c r="N351" s="51">
        <f t="shared" si="72"/>
        <v>1780</v>
      </c>
      <c r="O351" s="31">
        <v>5</v>
      </c>
      <c r="P351" s="52">
        <f t="shared" si="73"/>
        <v>1785</v>
      </c>
      <c r="Q351" s="56" t="s">
        <v>50</v>
      </c>
    </row>
    <row r="352" spans="1:17" s="5" customFormat="1" ht="18" customHeight="1">
      <c r="A352" s="29">
        <v>348</v>
      </c>
      <c r="B352" s="31" t="s">
        <v>377</v>
      </c>
      <c r="C352" s="31">
        <v>1</v>
      </c>
      <c r="D352" s="31">
        <v>0</v>
      </c>
      <c r="E352" s="31">
        <v>0</v>
      </c>
      <c r="F352" s="31">
        <v>1</v>
      </c>
      <c r="G352" s="31">
        <v>0</v>
      </c>
      <c r="H352" s="32">
        <f t="shared" si="67"/>
        <v>0</v>
      </c>
      <c r="I352" s="32">
        <f t="shared" si="68"/>
        <v>0</v>
      </c>
      <c r="J352" s="32">
        <f t="shared" si="69"/>
        <v>480</v>
      </c>
      <c r="K352" s="32">
        <f t="shared" si="74"/>
        <v>0</v>
      </c>
      <c r="L352" s="32">
        <f t="shared" si="71"/>
        <v>480</v>
      </c>
      <c r="M352" s="50">
        <v>700</v>
      </c>
      <c r="N352" s="51">
        <f t="shared" si="72"/>
        <v>1180</v>
      </c>
      <c r="O352" s="31">
        <v>5</v>
      </c>
      <c r="P352" s="52">
        <f t="shared" si="73"/>
        <v>1185</v>
      </c>
      <c r="Q352" s="56" t="s">
        <v>38</v>
      </c>
    </row>
    <row r="353" spans="1:17" s="5" customFormat="1" ht="18" customHeight="1">
      <c r="A353" s="29">
        <v>349</v>
      </c>
      <c r="B353" s="31" t="s">
        <v>378</v>
      </c>
      <c r="C353" s="31">
        <v>1</v>
      </c>
      <c r="D353" s="31">
        <v>0</v>
      </c>
      <c r="E353" s="31">
        <v>0</v>
      </c>
      <c r="F353" s="31">
        <v>0</v>
      </c>
      <c r="G353" s="31">
        <v>0</v>
      </c>
      <c r="H353" s="32">
        <f t="shared" si="67"/>
        <v>0</v>
      </c>
      <c r="I353" s="32">
        <f t="shared" si="68"/>
        <v>0</v>
      </c>
      <c r="J353" s="32">
        <f t="shared" si="69"/>
        <v>0</v>
      </c>
      <c r="K353" s="32">
        <f t="shared" si="74"/>
        <v>0</v>
      </c>
      <c r="L353" s="32">
        <f t="shared" si="71"/>
        <v>0</v>
      </c>
      <c r="M353" s="50">
        <v>640</v>
      </c>
      <c r="N353" s="51">
        <f t="shared" si="72"/>
        <v>640</v>
      </c>
      <c r="O353" s="31">
        <v>5</v>
      </c>
      <c r="P353" s="52">
        <f t="shared" si="73"/>
        <v>645</v>
      </c>
      <c r="Q353" s="56" t="s">
        <v>184</v>
      </c>
    </row>
    <row r="354" spans="1:17" s="5" customFormat="1" ht="18" customHeight="1">
      <c r="A354" s="29">
        <v>350</v>
      </c>
      <c r="B354" s="76" t="s">
        <v>379</v>
      </c>
      <c r="C354" s="76">
        <v>1</v>
      </c>
      <c r="D354" s="31">
        <v>0</v>
      </c>
      <c r="E354" s="31">
        <v>0</v>
      </c>
      <c r="F354" s="31">
        <v>0</v>
      </c>
      <c r="G354" s="31">
        <v>0</v>
      </c>
      <c r="H354" s="32">
        <f t="shared" si="67"/>
        <v>0</v>
      </c>
      <c r="I354" s="32">
        <f t="shared" si="68"/>
        <v>0</v>
      </c>
      <c r="J354" s="32">
        <f t="shared" si="69"/>
        <v>0</v>
      </c>
      <c r="K354" s="32">
        <f t="shared" si="74"/>
        <v>0</v>
      </c>
      <c r="L354" s="32">
        <f t="shared" si="71"/>
        <v>0</v>
      </c>
      <c r="M354" s="50">
        <v>600</v>
      </c>
      <c r="N354" s="51">
        <f t="shared" si="72"/>
        <v>600</v>
      </c>
      <c r="O354" s="31">
        <v>5</v>
      </c>
      <c r="P354" s="52">
        <f t="shared" si="73"/>
        <v>605</v>
      </c>
      <c r="Q354" s="56" t="s">
        <v>130</v>
      </c>
    </row>
    <row r="355" spans="1:17" s="5" customFormat="1" ht="18" customHeight="1">
      <c r="A355" s="29">
        <v>351</v>
      </c>
      <c r="B355" s="76" t="s">
        <v>380</v>
      </c>
      <c r="C355" s="76">
        <v>1</v>
      </c>
      <c r="D355" s="31">
        <v>0</v>
      </c>
      <c r="E355" s="31">
        <v>0</v>
      </c>
      <c r="F355" s="76">
        <v>1</v>
      </c>
      <c r="G355" s="31">
        <v>0</v>
      </c>
      <c r="H355" s="32">
        <f t="shared" si="67"/>
        <v>0</v>
      </c>
      <c r="I355" s="32">
        <f t="shared" si="68"/>
        <v>0</v>
      </c>
      <c r="J355" s="32">
        <f t="shared" si="69"/>
        <v>480</v>
      </c>
      <c r="K355" s="32">
        <f t="shared" si="74"/>
        <v>0</v>
      </c>
      <c r="L355" s="32">
        <f t="shared" si="71"/>
        <v>480</v>
      </c>
      <c r="M355" s="50">
        <v>450</v>
      </c>
      <c r="N355" s="51">
        <f t="shared" si="72"/>
        <v>930</v>
      </c>
      <c r="O355" s="31">
        <v>5</v>
      </c>
      <c r="P355" s="52">
        <f t="shared" si="73"/>
        <v>935</v>
      </c>
      <c r="Q355" s="56" t="s">
        <v>18</v>
      </c>
    </row>
    <row r="356" spans="1:17" s="5" customFormat="1" ht="18" customHeight="1">
      <c r="A356" s="29">
        <v>352</v>
      </c>
      <c r="B356" s="76" t="s">
        <v>381</v>
      </c>
      <c r="C356" s="76">
        <v>1</v>
      </c>
      <c r="D356" s="31">
        <v>0</v>
      </c>
      <c r="E356" s="76">
        <v>0</v>
      </c>
      <c r="F356" s="76">
        <v>1</v>
      </c>
      <c r="G356" s="31">
        <v>0</v>
      </c>
      <c r="H356" s="32">
        <f t="shared" si="67"/>
        <v>0</v>
      </c>
      <c r="I356" s="32">
        <f t="shared" si="68"/>
        <v>0</v>
      </c>
      <c r="J356" s="32">
        <f t="shared" si="69"/>
        <v>480</v>
      </c>
      <c r="K356" s="32">
        <f t="shared" si="74"/>
        <v>0</v>
      </c>
      <c r="L356" s="32">
        <f t="shared" si="71"/>
        <v>480</v>
      </c>
      <c r="M356" s="50">
        <v>400</v>
      </c>
      <c r="N356" s="51">
        <f t="shared" si="72"/>
        <v>880</v>
      </c>
      <c r="O356" s="31">
        <v>5</v>
      </c>
      <c r="P356" s="52">
        <f t="shared" si="73"/>
        <v>885</v>
      </c>
      <c r="Q356" s="56" t="s">
        <v>38</v>
      </c>
    </row>
    <row r="357" spans="1:17" s="5" customFormat="1" ht="18" customHeight="1">
      <c r="A357" s="29">
        <v>353</v>
      </c>
      <c r="B357" s="31" t="s">
        <v>382</v>
      </c>
      <c r="C357" s="31">
        <v>2</v>
      </c>
      <c r="D357" s="31">
        <v>0</v>
      </c>
      <c r="E357" s="31">
        <v>1</v>
      </c>
      <c r="F357" s="31">
        <v>0</v>
      </c>
      <c r="G357" s="31">
        <v>0</v>
      </c>
      <c r="H357" s="32">
        <f t="shared" si="67"/>
        <v>0</v>
      </c>
      <c r="I357" s="32">
        <f t="shared" si="68"/>
        <v>320</v>
      </c>
      <c r="J357" s="32">
        <f t="shared" si="69"/>
        <v>0</v>
      </c>
      <c r="K357" s="32">
        <f t="shared" si="74"/>
        <v>0</v>
      </c>
      <c r="L357" s="32">
        <f t="shared" si="71"/>
        <v>320</v>
      </c>
      <c r="M357" s="53">
        <v>1266</v>
      </c>
      <c r="N357" s="51">
        <f t="shared" si="72"/>
        <v>1586</v>
      </c>
      <c r="O357" s="31">
        <v>5</v>
      </c>
      <c r="P357" s="52">
        <f t="shared" si="73"/>
        <v>1591</v>
      </c>
      <c r="Q357" s="56" t="s">
        <v>242</v>
      </c>
    </row>
    <row r="358" spans="1:17" s="5" customFormat="1" ht="18" customHeight="1">
      <c r="A358" s="29">
        <v>354</v>
      </c>
      <c r="B358" s="31" t="s">
        <v>383</v>
      </c>
      <c r="C358" s="31">
        <v>3</v>
      </c>
      <c r="D358" s="31">
        <v>0</v>
      </c>
      <c r="E358" s="31">
        <v>0</v>
      </c>
      <c r="F358" s="31">
        <v>0</v>
      </c>
      <c r="G358" s="31">
        <v>0</v>
      </c>
      <c r="H358" s="32">
        <f t="shared" si="67"/>
        <v>0</v>
      </c>
      <c r="I358" s="32">
        <f t="shared" si="68"/>
        <v>0</v>
      </c>
      <c r="J358" s="32">
        <f t="shared" si="69"/>
        <v>0</v>
      </c>
      <c r="K358" s="32">
        <f t="shared" si="74"/>
        <v>0</v>
      </c>
      <c r="L358" s="32">
        <f t="shared" si="71"/>
        <v>0</v>
      </c>
      <c r="M358" s="50">
        <v>1200</v>
      </c>
      <c r="N358" s="51">
        <f t="shared" si="72"/>
        <v>1200</v>
      </c>
      <c r="O358" s="31">
        <v>5</v>
      </c>
      <c r="P358" s="52">
        <f t="shared" si="73"/>
        <v>1205</v>
      </c>
      <c r="Q358" s="56" t="s">
        <v>164</v>
      </c>
    </row>
    <row r="359" spans="1:17" s="5" customFormat="1" ht="18" customHeight="1">
      <c r="A359" s="29">
        <v>355</v>
      </c>
      <c r="B359" s="31" t="s">
        <v>384</v>
      </c>
      <c r="C359" s="76">
        <v>1</v>
      </c>
      <c r="D359" s="31">
        <v>0</v>
      </c>
      <c r="E359" s="31">
        <v>0</v>
      </c>
      <c r="F359" s="31">
        <v>0</v>
      </c>
      <c r="G359" s="31">
        <v>1</v>
      </c>
      <c r="H359" s="32">
        <f t="shared" si="67"/>
        <v>0</v>
      </c>
      <c r="I359" s="32">
        <f t="shared" si="68"/>
        <v>0</v>
      </c>
      <c r="J359" s="32">
        <f t="shared" si="69"/>
        <v>0</v>
      </c>
      <c r="K359" s="32">
        <f t="shared" si="74"/>
        <v>480</v>
      </c>
      <c r="L359" s="32">
        <f t="shared" si="71"/>
        <v>480</v>
      </c>
      <c r="M359" s="50">
        <v>800</v>
      </c>
      <c r="N359" s="51">
        <f t="shared" si="72"/>
        <v>1280</v>
      </c>
      <c r="O359" s="31">
        <v>5</v>
      </c>
      <c r="P359" s="52">
        <f t="shared" si="73"/>
        <v>1285</v>
      </c>
      <c r="Q359" s="56" t="s">
        <v>50</v>
      </c>
    </row>
    <row r="360" spans="1:17" s="5" customFormat="1" ht="18" customHeight="1">
      <c r="A360" s="29">
        <v>356</v>
      </c>
      <c r="B360" s="31" t="s">
        <v>385</v>
      </c>
      <c r="C360" s="31">
        <v>1</v>
      </c>
      <c r="D360" s="31">
        <v>0</v>
      </c>
      <c r="E360" s="31">
        <v>0</v>
      </c>
      <c r="F360" s="31">
        <v>0</v>
      </c>
      <c r="G360" s="31">
        <v>0</v>
      </c>
      <c r="H360" s="32">
        <f t="shared" si="67"/>
        <v>0</v>
      </c>
      <c r="I360" s="32">
        <f t="shared" si="68"/>
        <v>0</v>
      </c>
      <c r="J360" s="32">
        <f t="shared" si="69"/>
        <v>0</v>
      </c>
      <c r="K360" s="32">
        <f t="shared" si="74"/>
        <v>0</v>
      </c>
      <c r="L360" s="32">
        <f t="shared" si="71"/>
        <v>0</v>
      </c>
      <c r="M360" s="50">
        <v>800</v>
      </c>
      <c r="N360" s="51">
        <f t="shared" si="72"/>
        <v>800</v>
      </c>
      <c r="O360" s="31">
        <v>5</v>
      </c>
      <c r="P360" s="52">
        <f t="shared" si="73"/>
        <v>805</v>
      </c>
      <c r="Q360" s="56" t="s">
        <v>50</v>
      </c>
    </row>
    <row r="361" spans="1:17" s="5" customFormat="1" ht="18" customHeight="1">
      <c r="A361" s="29">
        <v>357</v>
      </c>
      <c r="B361" s="31" t="s">
        <v>386</v>
      </c>
      <c r="C361" s="31">
        <v>1</v>
      </c>
      <c r="D361" s="31">
        <v>0</v>
      </c>
      <c r="E361" s="31">
        <v>0</v>
      </c>
      <c r="F361" s="31">
        <v>0</v>
      </c>
      <c r="G361" s="31">
        <v>0</v>
      </c>
      <c r="H361" s="32">
        <f t="shared" si="67"/>
        <v>0</v>
      </c>
      <c r="I361" s="32">
        <f t="shared" si="68"/>
        <v>0</v>
      </c>
      <c r="J361" s="32">
        <f t="shared" si="69"/>
        <v>0</v>
      </c>
      <c r="K361" s="32">
        <f t="shared" si="74"/>
        <v>0</v>
      </c>
      <c r="L361" s="32">
        <f t="shared" si="71"/>
        <v>0</v>
      </c>
      <c r="M361" s="50">
        <v>500</v>
      </c>
      <c r="N361" s="51">
        <f t="shared" si="72"/>
        <v>500</v>
      </c>
      <c r="O361" s="31">
        <v>5</v>
      </c>
      <c r="P361" s="52">
        <f t="shared" si="73"/>
        <v>505</v>
      </c>
      <c r="Q361" s="56" t="s">
        <v>184</v>
      </c>
    </row>
    <row r="362" spans="1:17" s="5" customFormat="1" ht="18" customHeight="1">
      <c r="A362" s="29">
        <v>358</v>
      </c>
      <c r="B362" s="31" t="s">
        <v>387</v>
      </c>
      <c r="C362" s="76">
        <v>1</v>
      </c>
      <c r="D362" s="31">
        <v>0</v>
      </c>
      <c r="E362" s="31">
        <v>0</v>
      </c>
      <c r="F362" s="76">
        <v>1</v>
      </c>
      <c r="G362" s="31">
        <v>0</v>
      </c>
      <c r="H362" s="32">
        <f aca="true" t="shared" si="75" ref="H362:H386">D362*240</f>
        <v>0</v>
      </c>
      <c r="I362" s="32">
        <f aca="true" t="shared" si="76" ref="I362:I386">E362*320</f>
        <v>0</v>
      </c>
      <c r="J362" s="32">
        <f aca="true" t="shared" si="77" ref="J362:J386">F362*480</f>
        <v>480</v>
      </c>
      <c r="K362" s="32">
        <f t="shared" si="74"/>
        <v>0</v>
      </c>
      <c r="L362" s="32">
        <f aca="true" t="shared" si="78" ref="L362:L386">H362+I362+J362+K362</f>
        <v>480</v>
      </c>
      <c r="M362" s="50">
        <v>500</v>
      </c>
      <c r="N362" s="51">
        <f aca="true" t="shared" si="79" ref="N362:N386">L362+M362</f>
        <v>980</v>
      </c>
      <c r="O362" s="31">
        <v>5</v>
      </c>
      <c r="P362" s="52">
        <f t="shared" si="73"/>
        <v>985</v>
      </c>
      <c r="Q362" s="56" t="s">
        <v>130</v>
      </c>
    </row>
    <row r="363" spans="1:17" s="5" customFormat="1" ht="18" customHeight="1">
      <c r="A363" s="29">
        <v>359</v>
      </c>
      <c r="B363" s="31" t="s">
        <v>388</v>
      </c>
      <c r="C363" s="31">
        <v>1</v>
      </c>
      <c r="D363" s="31">
        <v>0</v>
      </c>
      <c r="E363" s="31">
        <v>0</v>
      </c>
      <c r="F363" s="31">
        <v>0</v>
      </c>
      <c r="G363" s="31">
        <v>0</v>
      </c>
      <c r="H363" s="32">
        <f t="shared" si="75"/>
        <v>0</v>
      </c>
      <c r="I363" s="32">
        <f t="shared" si="76"/>
        <v>0</v>
      </c>
      <c r="J363" s="32">
        <f t="shared" si="77"/>
        <v>0</v>
      </c>
      <c r="K363" s="32">
        <f t="shared" si="74"/>
        <v>0</v>
      </c>
      <c r="L363" s="32">
        <f t="shared" si="78"/>
        <v>0</v>
      </c>
      <c r="M363" s="50">
        <v>600</v>
      </c>
      <c r="N363" s="51">
        <f t="shared" si="79"/>
        <v>600</v>
      </c>
      <c r="O363" s="31">
        <v>5</v>
      </c>
      <c r="P363" s="52">
        <f t="shared" si="73"/>
        <v>605</v>
      </c>
      <c r="Q363" s="56" t="s">
        <v>38</v>
      </c>
    </row>
    <row r="364" spans="1:17" s="5" customFormat="1" ht="18" customHeight="1">
      <c r="A364" s="29">
        <v>360</v>
      </c>
      <c r="B364" s="31" t="s">
        <v>389</v>
      </c>
      <c r="C364" s="31">
        <v>1</v>
      </c>
      <c r="D364" s="31">
        <v>0</v>
      </c>
      <c r="E364" s="31">
        <v>0</v>
      </c>
      <c r="F364" s="31">
        <v>1</v>
      </c>
      <c r="G364" s="31">
        <v>0</v>
      </c>
      <c r="H364" s="32">
        <f t="shared" si="75"/>
        <v>0</v>
      </c>
      <c r="I364" s="32">
        <f t="shared" si="76"/>
        <v>0</v>
      </c>
      <c r="J364" s="32">
        <f t="shared" si="77"/>
        <v>480</v>
      </c>
      <c r="K364" s="32">
        <f t="shared" si="74"/>
        <v>0</v>
      </c>
      <c r="L364" s="32">
        <f t="shared" si="78"/>
        <v>480</v>
      </c>
      <c r="M364" s="50">
        <v>600</v>
      </c>
      <c r="N364" s="51">
        <f t="shared" si="79"/>
        <v>1080</v>
      </c>
      <c r="O364" s="31">
        <v>5</v>
      </c>
      <c r="P364" s="52">
        <f t="shared" si="73"/>
        <v>1085</v>
      </c>
      <c r="Q364" s="56" t="s">
        <v>130</v>
      </c>
    </row>
    <row r="365" spans="1:17" s="5" customFormat="1" ht="18" customHeight="1">
      <c r="A365" s="29">
        <v>361</v>
      </c>
      <c r="B365" s="31" t="s">
        <v>390</v>
      </c>
      <c r="C365" s="76">
        <v>2</v>
      </c>
      <c r="D365" s="31">
        <v>0</v>
      </c>
      <c r="E365" s="31">
        <v>0</v>
      </c>
      <c r="F365" s="31">
        <v>0</v>
      </c>
      <c r="G365" s="31">
        <v>0</v>
      </c>
      <c r="H365" s="32">
        <f t="shared" si="75"/>
        <v>0</v>
      </c>
      <c r="I365" s="32">
        <f t="shared" si="76"/>
        <v>0</v>
      </c>
      <c r="J365" s="32">
        <f t="shared" si="77"/>
        <v>0</v>
      </c>
      <c r="K365" s="32">
        <f t="shared" si="74"/>
        <v>0</v>
      </c>
      <c r="L365" s="32">
        <f t="shared" si="78"/>
        <v>0</v>
      </c>
      <c r="M365" s="53">
        <v>440</v>
      </c>
      <c r="N365" s="51">
        <f t="shared" si="79"/>
        <v>440</v>
      </c>
      <c r="O365" s="31">
        <v>5</v>
      </c>
      <c r="P365" s="52">
        <f t="shared" si="73"/>
        <v>445</v>
      </c>
      <c r="Q365" s="56" t="s">
        <v>184</v>
      </c>
    </row>
    <row r="366" spans="1:17" s="5" customFormat="1" ht="18" customHeight="1">
      <c r="A366" s="29">
        <v>362</v>
      </c>
      <c r="B366" s="31" t="s">
        <v>391</v>
      </c>
      <c r="C366" s="76">
        <v>1</v>
      </c>
      <c r="D366" s="31">
        <v>0</v>
      </c>
      <c r="E366" s="31">
        <v>0</v>
      </c>
      <c r="F366" s="31">
        <v>0</v>
      </c>
      <c r="G366" s="31">
        <v>0</v>
      </c>
      <c r="H366" s="32">
        <f t="shared" si="75"/>
        <v>0</v>
      </c>
      <c r="I366" s="32">
        <f t="shared" si="76"/>
        <v>0</v>
      </c>
      <c r="J366" s="32">
        <f t="shared" si="77"/>
        <v>0</v>
      </c>
      <c r="K366" s="32">
        <f t="shared" si="74"/>
        <v>0</v>
      </c>
      <c r="L366" s="32">
        <f t="shared" si="78"/>
        <v>0</v>
      </c>
      <c r="M366" s="50">
        <v>700</v>
      </c>
      <c r="N366" s="51">
        <f t="shared" si="79"/>
        <v>700</v>
      </c>
      <c r="O366" s="31">
        <v>5</v>
      </c>
      <c r="P366" s="52">
        <f t="shared" si="73"/>
        <v>705</v>
      </c>
      <c r="Q366" s="56" t="s">
        <v>164</v>
      </c>
    </row>
    <row r="367" spans="1:17" s="5" customFormat="1" ht="18" customHeight="1">
      <c r="A367" s="29">
        <v>363</v>
      </c>
      <c r="B367" s="76" t="s">
        <v>392</v>
      </c>
      <c r="C367" s="77">
        <v>4</v>
      </c>
      <c r="D367" s="31">
        <v>0</v>
      </c>
      <c r="E367" s="76">
        <v>2</v>
      </c>
      <c r="F367" s="31">
        <v>0</v>
      </c>
      <c r="G367" s="31">
        <v>0</v>
      </c>
      <c r="H367" s="32">
        <f t="shared" si="75"/>
        <v>0</v>
      </c>
      <c r="I367" s="32">
        <f t="shared" si="76"/>
        <v>640</v>
      </c>
      <c r="J367" s="32">
        <f t="shared" si="77"/>
        <v>0</v>
      </c>
      <c r="K367" s="32">
        <f t="shared" si="74"/>
        <v>0</v>
      </c>
      <c r="L367" s="32">
        <f t="shared" si="78"/>
        <v>640</v>
      </c>
      <c r="M367" s="50">
        <v>1400</v>
      </c>
      <c r="N367" s="51">
        <f t="shared" si="79"/>
        <v>2040</v>
      </c>
      <c r="O367" s="31">
        <v>5</v>
      </c>
      <c r="P367" s="52">
        <f t="shared" si="73"/>
        <v>2045</v>
      </c>
      <c r="Q367" s="61" t="s">
        <v>130</v>
      </c>
    </row>
    <row r="368" spans="1:17" s="5" customFormat="1" ht="18" customHeight="1">
      <c r="A368" s="29">
        <v>364</v>
      </c>
      <c r="B368" s="78" t="s">
        <v>393</v>
      </c>
      <c r="C368" s="77">
        <v>1</v>
      </c>
      <c r="D368" s="31">
        <v>0</v>
      </c>
      <c r="E368" s="31">
        <v>0</v>
      </c>
      <c r="F368" s="76">
        <v>1</v>
      </c>
      <c r="G368" s="31">
        <v>0</v>
      </c>
      <c r="H368" s="32">
        <f t="shared" si="75"/>
        <v>0</v>
      </c>
      <c r="I368" s="32">
        <f t="shared" si="76"/>
        <v>0</v>
      </c>
      <c r="J368" s="32">
        <f t="shared" si="77"/>
        <v>480</v>
      </c>
      <c r="K368" s="32">
        <f t="shared" si="74"/>
        <v>0</v>
      </c>
      <c r="L368" s="32">
        <f t="shared" si="78"/>
        <v>480</v>
      </c>
      <c r="M368" s="50">
        <v>600</v>
      </c>
      <c r="N368" s="51">
        <f t="shared" si="79"/>
        <v>1080</v>
      </c>
      <c r="O368" s="31">
        <v>5</v>
      </c>
      <c r="P368" s="52">
        <f t="shared" si="73"/>
        <v>1085</v>
      </c>
      <c r="Q368" s="61" t="s">
        <v>184</v>
      </c>
    </row>
    <row r="369" spans="1:17" s="5" customFormat="1" ht="18" customHeight="1">
      <c r="A369" s="29">
        <v>365</v>
      </c>
      <c r="B369" s="79" t="s">
        <v>394</v>
      </c>
      <c r="C369" s="79">
        <v>2</v>
      </c>
      <c r="D369" s="31">
        <v>1</v>
      </c>
      <c r="E369" s="31">
        <v>0</v>
      </c>
      <c r="F369" s="76">
        <v>1</v>
      </c>
      <c r="G369" s="31">
        <v>0</v>
      </c>
      <c r="H369" s="32">
        <f t="shared" si="75"/>
        <v>240</v>
      </c>
      <c r="I369" s="32">
        <f t="shared" si="76"/>
        <v>0</v>
      </c>
      <c r="J369" s="32">
        <f t="shared" si="77"/>
        <v>480</v>
      </c>
      <c r="K369" s="32">
        <f t="shared" si="74"/>
        <v>0</v>
      </c>
      <c r="L369" s="32">
        <f t="shared" si="78"/>
        <v>720</v>
      </c>
      <c r="M369" s="53">
        <v>1015</v>
      </c>
      <c r="N369" s="51">
        <f t="shared" si="79"/>
        <v>1735</v>
      </c>
      <c r="O369" s="31">
        <v>5</v>
      </c>
      <c r="P369" s="52">
        <f t="shared" si="73"/>
        <v>1740</v>
      </c>
      <c r="Q369" s="56" t="s">
        <v>184</v>
      </c>
    </row>
    <row r="370" spans="1:17" s="5" customFormat="1" ht="18" customHeight="1">
      <c r="A370" s="29">
        <v>366</v>
      </c>
      <c r="B370" s="79" t="s">
        <v>395</v>
      </c>
      <c r="C370" s="79">
        <v>1</v>
      </c>
      <c r="D370" s="31">
        <v>0</v>
      </c>
      <c r="E370" s="31">
        <v>0</v>
      </c>
      <c r="F370" s="76">
        <v>1</v>
      </c>
      <c r="G370" s="31">
        <v>0</v>
      </c>
      <c r="H370" s="32">
        <f t="shared" si="75"/>
        <v>0</v>
      </c>
      <c r="I370" s="32">
        <f t="shared" si="76"/>
        <v>0</v>
      </c>
      <c r="J370" s="32">
        <f t="shared" si="77"/>
        <v>480</v>
      </c>
      <c r="K370" s="32">
        <f t="shared" si="74"/>
        <v>0</v>
      </c>
      <c r="L370" s="32">
        <f t="shared" si="78"/>
        <v>480</v>
      </c>
      <c r="M370" s="50">
        <v>635</v>
      </c>
      <c r="N370" s="51">
        <f t="shared" si="79"/>
        <v>1115</v>
      </c>
      <c r="O370" s="31">
        <v>5</v>
      </c>
      <c r="P370" s="52">
        <f t="shared" si="73"/>
        <v>1120</v>
      </c>
      <c r="Q370" s="56" t="s">
        <v>50</v>
      </c>
    </row>
    <row r="371" spans="1:17" s="5" customFormat="1" ht="18" customHeight="1">
      <c r="A371" s="29">
        <v>367</v>
      </c>
      <c r="B371" s="79" t="s">
        <v>396</v>
      </c>
      <c r="C371" s="79">
        <v>1</v>
      </c>
      <c r="D371" s="31">
        <v>0</v>
      </c>
      <c r="E371" s="31">
        <v>0</v>
      </c>
      <c r="F371" s="31">
        <v>0</v>
      </c>
      <c r="G371" s="31">
        <v>0</v>
      </c>
      <c r="H371" s="32">
        <f t="shared" si="75"/>
        <v>0</v>
      </c>
      <c r="I371" s="32">
        <f t="shared" si="76"/>
        <v>0</v>
      </c>
      <c r="J371" s="32">
        <f t="shared" si="77"/>
        <v>0</v>
      </c>
      <c r="K371" s="32">
        <f t="shared" si="74"/>
        <v>0</v>
      </c>
      <c r="L371" s="32">
        <f t="shared" si="78"/>
        <v>0</v>
      </c>
      <c r="M371" s="50">
        <v>600</v>
      </c>
      <c r="N371" s="51">
        <f t="shared" si="79"/>
        <v>600</v>
      </c>
      <c r="O371" s="31">
        <v>5</v>
      </c>
      <c r="P371" s="52">
        <f t="shared" si="73"/>
        <v>605</v>
      </c>
      <c r="Q371" s="83" t="s">
        <v>257</v>
      </c>
    </row>
    <row r="372" spans="1:17" s="5" customFormat="1" ht="18" customHeight="1">
      <c r="A372" s="29">
        <v>368</v>
      </c>
      <c r="B372" s="79" t="s">
        <v>397</v>
      </c>
      <c r="C372" s="79">
        <v>1</v>
      </c>
      <c r="D372" s="31">
        <v>0</v>
      </c>
      <c r="E372" s="31">
        <v>0</v>
      </c>
      <c r="F372" s="31">
        <v>0</v>
      </c>
      <c r="G372" s="31">
        <v>0</v>
      </c>
      <c r="H372" s="32">
        <f t="shared" si="75"/>
        <v>0</v>
      </c>
      <c r="I372" s="32">
        <f t="shared" si="76"/>
        <v>0</v>
      </c>
      <c r="J372" s="32">
        <f t="shared" si="77"/>
        <v>0</v>
      </c>
      <c r="K372" s="32">
        <f t="shared" si="74"/>
        <v>0</v>
      </c>
      <c r="L372" s="32">
        <f t="shared" si="78"/>
        <v>0</v>
      </c>
      <c r="M372" s="50">
        <v>600</v>
      </c>
      <c r="N372" s="51">
        <f t="shared" si="79"/>
        <v>600</v>
      </c>
      <c r="O372" s="31">
        <v>5</v>
      </c>
      <c r="P372" s="52">
        <f t="shared" si="73"/>
        <v>605</v>
      </c>
      <c r="Q372" s="83" t="s">
        <v>257</v>
      </c>
    </row>
    <row r="373" spans="1:17" s="5" customFormat="1" ht="18" customHeight="1">
      <c r="A373" s="29">
        <v>369</v>
      </c>
      <c r="B373" s="79" t="s">
        <v>398</v>
      </c>
      <c r="C373" s="79">
        <v>1</v>
      </c>
      <c r="D373" s="79">
        <v>1</v>
      </c>
      <c r="E373" s="31">
        <v>0</v>
      </c>
      <c r="F373" s="31">
        <v>0</v>
      </c>
      <c r="G373" s="31">
        <v>0</v>
      </c>
      <c r="H373" s="32">
        <f t="shared" si="75"/>
        <v>240</v>
      </c>
      <c r="I373" s="32">
        <f t="shared" si="76"/>
        <v>0</v>
      </c>
      <c r="J373" s="32">
        <f t="shared" si="77"/>
        <v>0</v>
      </c>
      <c r="K373" s="32">
        <f t="shared" si="74"/>
        <v>0</v>
      </c>
      <c r="L373" s="32">
        <f t="shared" si="78"/>
        <v>240</v>
      </c>
      <c r="M373" s="50">
        <v>600</v>
      </c>
      <c r="N373" s="51">
        <f t="shared" si="79"/>
        <v>840</v>
      </c>
      <c r="O373" s="31">
        <v>5</v>
      </c>
      <c r="P373" s="52">
        <f t="shared" si="73"/>
        <v>845</v>
      </c>
      <c r="Q373" s="83" t="s">
        <v>257</v>
      </c>
    </row>
    <row r="374" spans="1:17" s="5" customFormat="1" ht="18" customHeight="1">
      <c r="A374" s="29">
        <v>370</v>
      </c>
      <c r="B374" s="79" t="s">
        <v>399</v>
      </c>
      <c r="C374" s="79">
        <v>1</v>
      </c>
      <c r="D374" s="31">
        <v>0</v>
      </c>
      <c r="E374" s="31">
        <v>0</v>
      </c>
      <c r="F374" s="31">
        <v>0</v>
      </c>
      <c r="G374" s="31">
        <v>0</v>
      </c>
      <c r="H374" s="32">
        <f t="shared" si="75"/>
        <v>0</v>
      </c>
      <c r="I374" s="32">
        <f t="shared" si="76"/>
        <v>0</v>
      </c>
      <c r="J374" s="32">
        <f t="shared" si="77"/>
        <v>0</v>
      </c>
      <c r="K374" s="32">
        <f t="shared" si="74"/>
        <v>0</v>
      </c>
      <c r="L374" s="32">
        <f t="shared" si="78"/>
        <v>0</v>
      </c>
      <c r="M374" s="50">
        <v>600</v>
      </c>
      <c r="N374" s="51">
        <f t="shared" si="79"/>
        <v>600</v>
      </c>
      <c r="O374" s="31">
        <v>5</v>
      </c>
      <c r="P374" s="52">
        <f t="shared" si="73"/>
        <v>605</v>
      </c>
      <c r="Q374" s="83" t="s">
        <v>257</v>
      </c>
    </row>
    <row r="375" spans="1:17" s="5" customFormat="1" ht="18" customHeight="1">
      <c r="A375" s="29">
        <v>371</v>
      </c>
      <c r="B375" s="76" t="s">
        <v>400</v>
      </c>
      <c r="C375" s="76">
        <v>2</v>
      </c>
      <c r="D375" s="31">
        <v>0</v>
      </c>
      <c r="E375" s="31">
        <v>0</v>
      </c>
      <c r="F375" s="31">
        <v>0</v>
      </c>
      <c r="G375" s="31">
        <v>0</v>
      </c>
      <c r="H375" s="32">
        <f t="shared" si="75"/>
        <v>0</v>
      </c>
      <c r="I375" s="32">
        <f t="shared" si="76"/>
        <v>0</v>
      </c>
      <c r="J375" s="32">
        <f t="shared" si="77"/>
        <v>0</v>
      </c>
      <c r="K375" s="32">
        <f t="shared" si="74"/>
        <v>0</v>
      </c>
      <c r="L375" s="32">
        <f t="shared" si="78"/>
        <v>0</v>
      </c>
      <c r="M375" s="53">
        <v>1000</v>
      </c>
      <c r="N375" s="51">
        <f t="shared" si="79"/>
        <v>1000</v>
      </c>
      <c r="O375" s="31">
        <v>5</v>
      </c>
      <c r="P375" s="52">
        <f t="shared" si="73"/>
        <v>1005</v>
      </c>
      <c r="Q375" s="83" t="s">
        <v>257</v>
      </c>
    </row>
    <row r="376" spans="1:17" s="5" customFormat="1" ht="18" customHeight="1">
      <c r="A376" s="29">
        <v>372</v>
      </c>
      <c r="B376" s="31" t="s">
        <v>401</v>
      </c>
      <c r="C376" s="31">
        <v>1</v>
      </c>
      <c r="D376" s="31">
        <v>0</v>
      </c>
      <c r="E376" s="31">
        <v>0</v>
      </c>
      <c r="F376" s="31">
        <v>1</v>
      </c>
      <c r="G376" s="31">
        <v>0</v>
      </c>
      <c r="H376" s="32">
        <f t="shared" si="75"/>
        <v>0</v>
      </c>
      <c r="I376" s="32">
        <f t="shared" si="76"/>
        <v>0</v>
      </c>
      <c r="J376" s="32">
        <f t="shared" si="77"/>
        <v>480</v>
      </c>
      <c r="K376" s="32">
        <f t="shared" si="74"/>
        <v>0</v>
      </c>
      <c r="L376" s="32">
        <f t="shared" si="78"/>
        <v>480</v>
      </c>
      <c r="M376" s="50">
        <v>800</v>
      </c>
      <c r="N376" s="51">
        <f t="shared" si="79"/>
        <v>1280</v>
      </c>
      <c r="O376" s="31">
        <v>5</v>
      </c>
      <c r="P376" s="52">
        <f t="shared" si="73"/>
        <v>1285</v>
      </c>
      <c r="Q376" s="56" t="s">
        <v>108</v>
      </c>
    </row>
    <row r="377" spans="1:17" s="5" customFormat="1" ht="18" customHeight="1">
      <c r="A377" s="29">
        <v>373</v>
      </c>
      <c r="B377" s="31" t="s">
        <v>402</v>
      </c>
      <c r="C377" s="80">
        <v>1</v>
      </c>
      <c r="D377" s="31">
        <v>0</v>
      </c>
      <c r="E377" s="31">
        <v>0</v>
      </c>
      <c r="F377" s="31">
        <v>0</v>
      </c>
      <c r="G377" s="31">
        <v>0</v>
      </c>
      <c r="H377" s="32">
        <f t="shared" si="75"/>
        <v>0</v>
      </c>
      <c r="I377" s="32">
        <f t="shared" si="76"/>
        <v>0</v>
      </c>
      <c r="J377" s="32">
        <f t="shared" si="77"/>
        <v>0</v>
      </c>
      <c r="K377" s="32">
        <f t="shared" si="74"/>
        <v>0</v>
      </c>
      <c r="L377" s="32">
        <f t="shared" si="78"/>
        <v>0</v>
      </c>
      <c r="M377" s="50">
        <v>800</v>
      </c>
      <c r="N377" s="51">
        <f t="shared" si="79"/>
        <v>800</v>
      </c>
      <c r="O377" s="31">
        <v>5</v>
      </c>
      <c r="P377" s="52">
        <f t="shared" si="73"/>
        <v>805</v>
      </c>
      <c r="Q377" s="56" t="s">
        <v>108</v>
      </c>
    </row>
    <row r="378" spans="1:17" s="5" customFormat="1" ht="18" customHeight="1">
      <c r="A378" s="29">
        <v>374</v>
      </c>
      <c r="B378" s="31" t="s">
        <v>403</v>
      </c>
      <c r="C378" s="31">
        <v>1</v>
      </c>
      <c r="D378" s="31">
        <v>0</v>
      </c>
      <c r="E378" s="31">
        <v>0</v>
      </c>
      <c r="F378" s="31">
        <v>0</v>
      </c>
      <c r="G378" s="31">
        <v>0</v>
      </c>
      <c r="H378" s="32">
        <f t="shared" si="75"/>
        <v>0</v>
      </c>
      <c r="I378" s="32">
        <f t="shared" si="76"/>
        <v>0</v>
      </c>
      <c r="J378" s="32">
        <f t="shared" si="77"/>
        <v>0</v>
      </c>
      <c r="K378" s="32">
        <f t="shared" si="74"/>
        <v>0</v>
      </c>
      <c r="L378" s="32">
        <f t="shared" si="78"/>
        <v>0</v>
      </c>
      <c r="M378" s="50">
        <v>680</v>
      </c>
      <c r="N378" s="51">
        <f t="shared" si="79"/>
        <v>680</v>
      </c>
      <c r="O378" s="31">
        <v>5</v>
      </c>
      <c r="P378" s="52">
        <f t="shared" si="73"/>
        <v>685</v>
      </c>
      <c r="Q378" s="56" t="s">
        <v>164</v>
      </c>
    </row>
    <row r="379" spans="1:17" s="5" customFormat="1" ht="18" customHeight="1">
      <c r="A379" s="29">
        <v>375</v>
      </c>
      <c r="B379" s="31" t="s">
        <v>404</v>
      </c>
      <c r="C379" s="31">
        <v>1</v>
      </c>
      <c r="D379" s="31">
        <v>0</v>
      </c>
      <c r="E379" s="31">
        <v>0</v>
      </c>
      <c r="F379" s="31">
        <v>0</v>
      </c>
      <c r="G379" s="31">
        <v>0</v>
      </c>
      <c r="H379" s="32">
        <f t="shared" si="75"/>
        <v>0</v>
      </c>
      <c r="I379" s="32">
        <f t="shared" si="76"/>
        <v>0</v>
      </c>
      <c r="J379" s="32">
        <f t="shared" si="77"/>
        <v>0</v>
      </c>
      <c r="K379" s="32">
        <f t="shared" si="74"/>
        <v>0</v>
      </c>
      <c r="L379" s="32">
        <f t="shared" si="78"/>
        <v>0</v>
      </c>
      <c r="M379" s="50">
        <v>600</v>
      </c>
      <c r="N379" s="51">
        <f t="shared" si="79"/>
        <v>600</v>
      </c>
      <c r="O379" s="31">
        <v>5</v>
      </c>
      <c r="P379" s="52">
        <f t="shared" si="73"/>
        <v>605</v>
      </c>
      <c r="Q379" s="56" t="s">
        <v>242</v>
      </c>
    </row>
    <row r="380" spans="1:17" s="5" customFormat="1" ht="18" customHeight="1">
      <c r="A380" s="29">
        <v>376</v>
      </c>
      <c r="B380" s="31" t="s">
        <v>405</v>
      </c>
      <c r="C380" s="31">
        <v>1</v>
      </c>
      <c r="D380" s="31">
        <v>0</v>
      </c>
      <c r="E380" s="31">
        <v>0</v>
      </c>
      <c r="F380" s="31">
        <v>1</v>
      </c>
      <c r="G380" s="31">
        <v>0</v>
      </c>
      <c r="H380" s="32">
        <f t="shared" si="75"/>
        <v>0</v>
      </c>
      <c r="I380" s="32">
        <f t="shared" si="76"/>
        <v>0</v>
      </c>
      <c r="J380" s="32">
        <f t="shared" si="77"/>
        <v>480</v>
      </c>
      <c r="K380" s="32">
        <f t="shared" si="74"/>
        <v>0</v>
      </c>
      <c r="L380" s="32">
        <f t="shared" si="78"/>
        <v>480</v>
      </c>
      <c r="M380" s="50">
        <v>750</v>
      </c>
      <c r="N380" s="51">
        <f t="shared" si="79"/>
        <v>1230</v>
      </c>
      <c r="O380" s="31">
        <v>5</v>
      </c>
      <c r="P380" s="52">
        <f t="shared" si="73"/>
        <v>1235</v>
      </c>
      <c r="Q380" s="56" t="s">
        <v>242</v>
      </c>
    </row>
    <row r="381" spans="1:17" s="5" customFormat="1" ht="18" customHeight="1">
      <c r="A381" s="29">
        <v>377</v>
      </c>
      <c r="B381" s="76" t="s">
        <v>406</v>
      </c>
      <c r="C381" s="76">
        <v>1</v>
      </c>
      <c r="D381" s="31">
        <v>0</v>
      </c>
      <c r="E381" s="31">
        <v>0</v>
      </c>
      <c r="F381" s="31">
        <v>0</v>
      </c>
      <c r="G381" s="31">
        <v>0</v>
      </c>
      <c r="H381" s="32">
        <f t="shared" si="75"/>
        <v>0</v>
      </c>
      <c r="I381" s="32">
        <f t="shared" si="76"/>
        <v>0</v>
      </c>
      <c r="J381" s="32">
        <f t="shared" si="77"/>
        <v>0</v>
      </c>
      <c r="K381" s="32">
        <f t="shared" si="74"/>
        <v>0</v>
      </c>
      <c r="L381" s="32">
        <f t="shared" si="78"/>
        <v>0</v>
      </c>
      <c r="M381" s="50">
        <v>500</v>
      </c>
      <c r="N381" s="51">
        <f t="shared" si="79"/>
        <v>500</v>
      </c>
      <c r="O381" s="31">
        <v>5</v>
      </c>
      <c r="P381" s="52">
        <f aca="true" t="shared" si="80" ref="P381:P444">N381+O381</f>
        <v>505</v>
      </c>
      <c r="Q381" s="84" t="s">
        <v>257</v>
      </c>
    </row>
    <row r="382" spans="1:17" s="5" customFormat="1" ht="18" customHeight="1">
      <c r="A382" s="29">
        <v>378</v>
      </c>
      <c r="B382" s="31" t="s">
        <v>407</v>
      </c>
      <c r="C382" s="31">
        <v>1</v>
      </c>
      <c r="D382" s="31">
        <v>0</v>
      </c>
      <c r="E382" s="31">
        <v>0</v>
      </c>
      <c r="F382" s="31">
        <v>0</v>
      </c>
      <c r="G382" s="31">
        <v>1</v>
      </c>
      <c r="H382" s="32">
        <f t="shared" si="75"/>
        <v>0</v>
      </c>
      <c r="I382" s="32">
        <f t="shared" si="76"/>
        <v>0</v>
      </c>
      <c r="J382" s="32">
        <f t="shared" si="77"/>
        <v>0</v>
      </c>
      <c r="K382" s="32">
        <f t="shared" si="74"/>
        <v>480</v>
      </c>
      <c r="L382" s="32">
        <f t="shared" si="78"/>
        <v>480</v>
      </c>
      <c r="M382" s="50">
        <v>700</v>
      </c>
      <c r="N382" s="51">
        <f t="shared" si="79"/>
        <v>1180</v>
      </c>
      <c r="O382" s="31">
        <v>5</v>
      </c>
      <c r="P382" s="52">
        <f t="shared" si="80"/>
        <v>1185</v>
      </c>
      <c r="Q382" s="84" t="s">
        <v>130</v>
      </c>
    </row>
    <row r="383" spans="1:17" s="5" customFormat="1" ht="18" customHeight="1">
      <c r="A383" s="29">
        <v>379</v>
      </c>
      <c r="B383" s="31" t="s">
        <v>408</v>
      </c>
      <c r="C383" s="31">
        <v>1</v>
      </c>
      <c r="D383" s="31">
        <v>0</v>
      </c>
      <c r="E383" s="31">
        <v>0</v>
      </c>
      <c r="F383" s="31">
        <v>0</v>
      </c>
      <c r="G383" s="31">
        <v>0</v>
      </c>
      <c r="H383" s="32">
        <f t="shared" si="75"/>
        <v>0</v>
      </c>
      <c r="I383" s="32">
        <f t="shared" si="76"/>
        <v>0</v>
      </c>
      <c r="J383" s="32">
        <f t="shared" si="77"/>
        <v>0</v>
      </c>
      <c r="K383" s="32">
        <f t="shared" si="74"/>
        <v>0</v>
      </c>
      <c r="L383" s="32">
        <f t="shared" si="78"/>
        <v>0</v>
      </c>
      <c r="M383" s="50">
        <v>500</v>
      </c>
      <c r="N383" s="51">
        <f t="shared" si="79"/>
        <v>500</v>
      </c>
      <c r="O383" s="31">
        <v>5</v>
      </c>
      <c r="P383" s="52">
        <f t="shared" si="80"/>
        <v>505</v>
      </c>
      <c r="Q383" s="56" t="s">
        <v>242</v>
      </c>
    </row>
    <row r="384" spans="1:17" s="5" customFormat="1" ht="18" customHeight="1">
      <c r="A384" s="29">
        <v>380</v>
      </c>
      <c r="B384" s="31" t="s">
        <v>409</v>
      </c>
      <c r="C384" s="31">
        <v>3</v>
      </c>
      <c r="D384" s="31">
        <v>0</v>
      </c>
      <c r="E384" s="31">
        <v>0</v>
      </c>
      <c r="F384" s="31">
        <v>0</v>
      </c>
      <c r="G384" s="31">
        <v>0</v>
      </c>
      <c r="H384" s="32">
        <f t="shared" si="75"/>
        <v>0</v>
      </c>
      <c r="I384" s="32">
        <f t="shared" si="76"/>
        <v>0</v>
      </c>
      <c r="J384" s="32">
        <f t="shared" si="77"/>
        <v>0</v>
      </c>
      <c r="K384" s="32">
        <f t="shared" si="74"/>
        <v>0</v>
      </c>
      <c r="L384" s="32">
        <f t="shared" si="78"/>
        <v>0</v>
      </c>
      <c r="M384" s="50">
        <v>900</v>
      </c>
      <c r="N384" s="51">
        <f t="shared" si="79"/>
        <v>900</v>
      </c>
      <c r="O384" s="31">
        <v>5</v>
      </c>
      <c r="P384" s="52">
        <f t="shared" si="80"/>
        <v>905</v>
      </c>
      <c r="Q384" s="56" t="s">
        <v>50</v>
      </c>
    </row>
    <row r="385" spans="1:17" s="5" customFormat="1" ht="18" customHeight="1">
      <c r="A385" s="29">
        <v>381</v>
      </c>
      <c r="B385" s="31" t="s">
        <v>410</v>
      </c>
      <c r="C385" s="31">
        <v>1</v>
      </c>
      <c r="D385" s="31">
        <v>0</v>
      </c>
      <c r="E385" s="31">
        <v>0</v>
      </c>
      <c r="F385" s="31">
        <v>1</v>
      </c>
      <c r="G385" s="31">
        <v>0</v>
      </c>
      <c r="H385" s="32">
        <f t="shared" si="75"/>
        <v>0</v>
      </c>
      <c r="I385" s="32">
        <f t="shared" si="76"/>
        <v>0</v>
      </c>
      <c r="J385" s="32">
        <f t="shared" si="77"/>
        <v>480</v>
      </c>
      <c r="K385" s="32">
        <f t="shared" si="74"/>
        <v>0</v>
      </c>
      <c r="L385" s="32">
        <f t="shared" si="78"/>
        <v>480</v>
      </c>
      <c r="M385" s="50">
        <v>448</v>
      </c>
      <c r="N385" s="51">
        <f t="shared" si="79"/>
        <v>928</v>
      </c>
      <c r="O385" s="31">
        <v>5</v>
      </c>
      <c r="P385" s="52">
        <f t="shared" si="80"/>
        <v>933</v>
      </c>
      <c r="Q385" s="56" t="s">
        <v>38</v>
      </c>
    </row>
    <row r="386" spans="1:17" s="5" customFormat="1" ht="18" customHeight="1">
      <c r="A386" s="29">
        <v>382</v>
      </c>
      <c r="B386" s="31" t="s">
        <v>411</v>
      </c>
      <c r="C386" s="31">
        <v>1</v>
      </c>
      <c r="D386" s="31">
        <v>0</v>
      </c>
      <c r="E386" s="31">
        <v>0</v>
      </c>
      <c r="F386" s="31">
        <v>0</v>
      </c>
      <c r="G386" s="31">
        <v>0</v>
      </c>
      <c r="H386" s="32">
        <f aca="true" t="shared" si="81" ref="H386:H409">D386*240</f>
        <v>0</v>
      </c>
      <c r="I386" s="32">
        <f aca="true" t="shared" si="82" ref="I386:I409">E386*320</f>
        <v>0</v>
      </c>
      <c r="J386" s="32">
        <f aca="true" t="shared" si="83" ref="J386:J409">F386*480</f>
        <v>0</v>
      </c>
      <c r="K386" s="32">
        <f t="shared" si="74"/>
        <v>0</v>
      </c>
      <c r="L386" s="32">
        <f aca="true" t="shared" si="84" ref="L386:L409">H386+I386+J386+K386</f>
        <v>0</v>
      </c>
      <c r="M386" s="50">
        <v>600</v>
      </c>
      <c r="N386" s="51">
        <f aca="true" t="shared" si="85" ref="N386:N409">L386+M386</f>
        <v>600</v>
      </c>
      <c r="O386" s="31">
        <v>5</v>
      </c>
      <c r="P386" s="52">
        <f t="shared" si="80"/>
        <v>605</v>
      </c>
      <c r="Q386" s="84" t="s">
        <v>130</v>
      </c>
    </row>
    <row r="387" spans="1:17" s="5" customFormat="1" ht="18" customHeight="1">
      <c r="A387" s="29">
        <v>383</v>
      </c>
      <c r="B387" s="31" t="s">
        <v>412</v>
      </c>
      <c r="C387" s="31">
        <v>2</v>
      </c>
      <c r="D387" s="31">
        <v>0</v>
      </c>
      <c r="E387" s="31">
        <v>0</v>
      </c>
      <c r="F387" s="31">
        <v>0</v>
      </c>
      <c r="G387" s="31">
        <v>0</v>
      </c>
      <c r="H387" s="32">
        <f t="shared" si="81"/>
        <v>0</v>
      </c>
      <c r="I387" s="32">
        <f t="shared" si="82"/>
        <v>0</v>
      </c>
      <c r="J387" s="32">
        <f t="shared" si="83"/>
        <v>0</v>
      </c>
      <c r="K387" s="32">
        <f aca="true" t="shared" si="86" ref="K387:K409">G387*480</f>
        <v>0</v>
      </c>
      <c r="L387" s="32">
        <f t="shared" si="84"/>
        <v>0</v>
      </c>
      <c r="M387" s="53">
        <v>920</v>
      </c>
      <c r="N387" s="51">
        <f t="shared" si="85"/>
        <v>920</v>
      </c>
      <c r="O387" s="31">
        <v>5</v>
      </c>
      <c r="P387" s="52">
        <f t="shared" si="80"/>
        <v>925</v>
      </c>
      <c r="Q387" s="84" t="s">
        <v>257</v>
      </c>
    </row>
    <row r="388" spans="1:17" s="5" customFormat="1" ht="18" customHeight="1">
      <c r="A388" s="29">
        <v>384</v>
      </c>
      <c r="B388" s="31" t="s">
        <v>413</v>
      </c>
      <c r="C388" s="31">
        <v>3</v>
      </c>
      <c r="D388" s="31">
        <v>0</v>
      </c>
      <c r="E388" s="31">
        <v>2</v>
      </c>
      <c r="F388" s="31">
        <v>1</v>
      </c>
      <c r="G388" s="31">
        <v>0</v>
      </c>
      <c r="H388" s="32">
        <f t="shared" si="81"/>
        <v>0</v>
      </c>
      <c r="I388" s="32">
        <f t="shared" si="82"/>
        <v>640</v>
      </c>
      <c r="J388" s="32">
        <f t="shared" si="83"/>
        <v>480</v>
      </c>
      <c r="K388" s="32">
        <f t="shared" si="86"/>
        <v>0</v>
      </c>
      <c r="L388" s="32">
        <f t="shared" si="84"/>
        <v>1120</v>
      </c>
      <c r="M388" s="50">
        <v>400</v>
      </c>
      <c r="N388" s="51">
        <f t="shared" si="85"/>
        <v>1520</v>
      </c>
      <c r="O388" s="31">
        <v>5</v>
      </c>
      <c r="P388" s="52">
        <f t="shared" si="80"/>
        <v>1525</v>
      </c>
      <c r="Q388" s="84" t="s">
        <v>242</v>
      </c>
    </row>
    <row r="389" spans="1:17" s="5" customFormat="1" ht="18" customHeight="1">
      <c r="A389" s="29">
        <v>385</v>
      </c>
      <c r="B389" s="31" t="s">
        <v>414</v>
      </c>
      <c r="C389" s="76">
        <v>1</v>
      </c>
      <c r="D389" s="31">
        <v>0</v>
      </c>
      <c r="E389" s="31">
        <v>0</v>
      </c>
      <c r="F389" s="76">
        <v>1</v>
      </c>
      <c r="G389" s="31">
        <v>0</v>
      </c>
      <c r="H389" s="32">
        <f t="shared" si="81"/>
        <v>0</v>
      </c>
      <c r="I389" s="32">
        <f t="shared" si="82"/>
        <v>0</v>
      </c>
      <c r="J389" s="32">
        <f t="shared" si="83"/>
        <v>480</v>
      </c>
      <c r="K389" s="32">
        <f t="shared" si="86"/>
        <v>0</v>
      </c>
      <c r="L389" s="32">
        <f t="shared" si="84"/>
        <v>480</v>
      </c>
      <c r="M389" s="50">
        <v>233</v>
      </c>
      <c r="N389" s="51">
        <f t="shared" si="85"/>
        <v>713</v>
      </c>
      <c r="O389" s="31">
        <v>5</v>
      </c>
      <c r="P389" s="52">
        <f t="shared" si="80"/>
        <v>718</v>
      </c>
      <c r="Q389" s="84" t="s">
        <v>164</v>
      </c>
    </row>
    <row r="390" spans="1:17" s="5" customFormat="1" ht="18" customHeight="1">
      <c r="A390" s="29">
        <v>386</v>
      </c>
      <c r="B390" s="31" t="s">
        <v>415</v>
      </c>
      <c r="C390" s="31">
        <v>1</v>
      </c>
      <c r="D390" s="31">
        <v>0</v>
      </c>
      <c r="E390" s="31">
        <v>0</v>
      </c>
      <c r="F390" s="31">
        <v>0</v>
      </c>
      <c r="G390" s="31">
        <v>0</v>
      </c>
      <c r="H390" s="32">
        <f t="shared" si="81"/>
        <v>0</v>
      </c>
      <c r="I390" s="32">
        <f t="shared" si="82"/>
        <v>0</v>
      </c>
      <c r="J390" s="32">
        <f t="shared" si="83"/>
        <v>0</v>
      </c>
      <c r="K390" s="32">
        <f t="shared" si="86"/>
        <v>0</v>
      </c>
      <c r="L390" s="32">
        <f t="shared" si="84"/>
        <v>0</v>
      </c>
      <c r="M390" s="50">
        <v>600</v>
      </c>
      <c r="N390" s="51">
        <f t="shared" si="85"/>
        <v>600</v>
      </c>
      <c r="O390" s="31">
        <v>5</v>
      </c>
      <c r="P390" s="52">
        <f t="shared" si="80"/>
        <v>605</v>
      </c>
      <c r="Q390" s="84" t="s">
        <v>184</v>
      </c>
    </row>
    <row r="391" spans="1:18" s="5" customFormat="1" ht="16.5" customHeight="1">
      <c r="A391" s="29">
        <v>387</v>
      </c>
      <c r="B391" s="31" t="s">
        <v>416</v>
      </c>
      <c r="C391" s="31">
        <v>1</v>
      </c>
      <c r="D391" s="31">
        <v>0</v>
      </c>
      <c r="E391" s="31">
        <v>0</v>
      </c>
      <c r="F391" s="31">
        <v>0</v>
      </c>
      <c r="G391" s="31">
        <v>1</v>
      </c>
      <c r="H391" s="32">
        <f t="shared" si="81"/>
        <v>0</v>
      </c>
      <c r="I391" s="32">
        <f t="shared" si="82"/>
        <v>0</v>
      </c>
      <c r="J391" s="32">
        <f t="shared" si="83"/>
        <v>0</v>
      </c>
      <c r="K391" s="32">
        <f t="shared" si="86"/>
        <v>480</v>
      </c>
      <c r="L391" s="32">
        <f t="shared" si="84"/>
        <v>480</v>
      </c>
      <c r="M391" s="50">
        <v>400</v>
      </c>
      <c r="N391" s="51">
        <f t="shared" si="85"/>
        <v>880</v>
      </c>
      <c r="O391" s="31">
        <v>5</v>
      </c>
      <c r="P391" s="52">
        <f t="shared" si="80"/>
        <v>885</v>
      </c>
      <c r="Q391" s="92" t="s">
        <v>38</v>
      </c>
      <c r="R391" s="5" t="s">
        <v>42</v>
      </c>
    </row>
    <row r="392" spans="1:17" s="5" customFormat="1" ht="18" customHeight="1">
      <c r="A392" s="29">
        <v>388</v>
      </c>
      <c r="B392" s="31" t="s">
        <v>417</v>
      </c>
      <c r="C392" s="76">
        <v>1</v>
      </c>
      <c r="D392" s="31">
        <v>0</v>
      </c>
      <c r="E392" s="31">
        <v>0</v>
      </c>
      <c r="F392" s="31">
        <v>0</v>
      </c>
      <c r="G392" s="76">
        <v>1</v>
      </c>
      <c r="H392" s="32">
        <f t="shared" si="81"/>
        <v>0</v>
      </c>
      <c r="I392" s="32">
        <f t="shared" si="82"/>
        <v>0</v>
      </c>
      <c r="J392" s="32">
        <f t="shared" si="83"/>
        <v>0</v>
      </c>
      <c r="K392" s="32">
        <f t="shared" si="86"/>
        <v>480</v>
      </c>
      <c r="L392" s="32">
        <f t="shared" si="84"/>
        <v>480</v>
      </c>
      <c r="M392" s="90">
        <v>700</v>
      </c>
      <c r="N392" s="51">
        <f t="shared" si="85"/>
        <v>1180</v>
      </c>
      <c r="O392" s="31">
        <v>5</v>
      </c>
      <c r="P392" s="52">
        <f t="shared" si="80"/>
        <v>1185</v>
      </c>
      <c r="Q392" s="92" t="s">
        <v>164</v>
      </c>
    </row>
    <row r="393" spans="1:17" s="5" customFormat="1" ht="18" customHeight="1">
      <c r="A393" s="29">
        <v>389</v>
      </c>
      <c r="B393" s="31" t="s">
        <v>418</v>
      </c>
      <c r="C393" s="31">
        <v>1</v>
      </c>
      <c r="D393" s="31">
        <v>0</v>
      </c>
      <c r="E393" s="31">
        <v>0</v>
      </c>
      <c r="F393" s="31">
        <v>0</v>
      </c>
      <c r="G393" s="31">
        <v>0</v>
      </c>
      <c r="H393" s="32">
        <f t="shared" si="81"/>
        <v>0</v>
      </c>
      <c r="I393" s="32">
        <f t="shared" si="82"/>
        <v>0</v>
      </c>
      <c r="J393" s="32">
        <f t="shared" si="83"/>
        <v>0</v>
      </c>
      <c r="K393" s="32">
        <f t="shared" si="86"/>
        <v>0</v>
      </c>
      <c r="L393" s="32">
        <f t="shared" si="84"/>
        <v>0</v>
      </c>
      <c r="M393" s="90">
        <v>700</v>
      </c>
      <c r="N393" s="51">
        <f t="shared" si="85"/>
        <v>700</v>
      </c>
      <c r="O393" s="31">
        <v>5</v>
      </c>
      <c r="P393" s="52">
        <f t="shared" si="80"/>
        <v>705</v>
      </c>
      <c r="Q393" s="92" t="s">
        <v>164</v>
      </c>
    </row>
    <row r="394" spans="1:17" s="5" customFormat="1" ht="18" customHeight="1">
      <c r="A394" s="29">
        <v>390</v>
      </c>
      <c r="B394" s="31" t="s">
        <v>419</v>
      </c>
      <c r="C394" s="31">
        <v>1</v>
      </c>
      <c r="D394" s="31">
        <v>0</v>
      </c>
      <c r="E394" s="31">
        <v>0</v>
      </c>
      <c r="F394" s="31">
        <v>0</v>
      </c>
      <c r="G394" s="31">
        <v>0</v>
      </c>
      <c r="H394" s="32">
        <f t="shared" si="81"/>
        <v>0</v>
      </c>
      <c r="I394" s="32">
        <f t="shared" si="82"/>
        <v>0</v>
      </c>
      <c r="J394" s="32">
        <f t="shared" si="83"/>
        <v>0</v>
      </c>
      <c r="K394" s="32">
        <f t="shared" si="86"/>
        <v>0</v>
      </c>
      <c r="L394" s="32">
        <f t="shared" si="84"/>
        <v>0</v>
      </c>
      <c r="M394" s="90">
        <v>800</v>
      </c>
      <c r="N394" s="51">
        <f t="shared" si="85"/>
        <v>800</v>
      </c>
      <c r="O394" s="31">
        <v>5</v>
      </c>
      <c r="P394" s="52">
        <f t="shared" si="80"/>
        <v>805</v>
      </c>
      <c r="Q394" s="92" t="s">
        <v>50</v>
      </c>
    </row>
    <row r="395" spans="1:17" s="5" customFormat="1" ht="18" customHeight="1">
      <c r="A395" s="29">
        <v>391</v>
      </c>
      <c r="B395" s="31" t="s">
        <v>420</v>
      </c>
      <c r="C395" s="31">
        <v>1</v>
      </c>
      <c r="D395" s="31">
        <v>0</v>
      </c>
      <c r="E395" s="31">
        <v>0</v>
      </c>
      <c r="F395" s="31">
        <v>0</v>
      </c>
      <c r="G395" s="31">
        <v>0</v>
      </c>
      <c r="H395" s="32">
        <f t="shared" si="81"/>
        <v>0</v>
      </c>
      <c r="I395" s="32">
        <f t="shared" si="82"/>
        <v>0</v>
      </c>
      <c r="J395" s="32">
        <f t="shared" si="83"/>
        <v>0</v>
      </c>
      <c r="K395" s="32">
        <f t="shared" si="86"/>
        <v>0</v>
      </c>
      <c r="L395" s="32">
        <f t="shared" si="84"/>
        <v>0</v>
      </c>
      <c r="M395" s="90">
        <v>500</v>
      </c>
      <c r="N395" s="51">
        <f t="shared" si="85"/>
        <v>500</v>
      </c>
      <c r="O395" s="31">
        <v>5</v>
      </c>
      <c r="P395" s="52">
        <f t="shared" si="80"/>
        <v>505</v>
      </c>
      <c r="Q395" s="92" t="s">
        <v>50</v>
      </c>
    </row>
    <row r="396" spans="1:17" s="5" customFormat="1" ht="18" customHeight="1">
      <c r="A396" s="29">
        <v>392</v>
      </c>
      <c r="B396" s="85" t="s">
        <v>421</v>
      </c>
      <c r="C396" s="31">
        <v>1</v>
      </c>
      <c r="D396" s="31">
        <v>1</v>
      </c>
      <c r="E396" s="31">
        <v>0</v>
      </c>
      <c r="F396" s="31">
        <v>0</v>
      </c>
      <c r="G396" s="31">
        <v>0</v>
      </c>
      <c r="H396" s="32">
        <f t="shared" si="81"/>
        <v>240</v>
      </c>
      <c r="I396" s="32">
        <f t="shared" si="82"/>
        <v>0</v>
      </c>
      <c r="J396" s="32">
        <f t="shared" si="83"/>
        <v>0</v>
      </c>
      <c r="K396" s="32">
        <f t="shared" si="86"/>
        <v>0</v>
      </c>
      <c r="L396" s="32">
        <f t="shared" si="84"/>
        <v>240</v>
      </c>
      <c r="M396" s="90">
        <v>800</v>
      </c>
      <c r="N396" s="51">
        <f t="shared" si="85"/>
        <v>1040</v>
      </c>
      <c r="O396" s="31">
        <v>5</v>
      </c>
      <c r="P396" s="52">
        <f t="shared" si="80"/>
        <v>1045</v>
      </c>
      <c r="Q396" s="92" t="s">
        <v>50</v>
      </c>
    </row>
    <row r="397" spans="1:17" s="5" customFormat="1" ht="18" customHeight="1">
      <c r="A397" s="29">
        <v>393</v>
      </c>
      <c r="B397" s="31" t="s">
        <v>422</v>
      </c>
      <c r="C397" s="31">
        <v>1</v>
      </c>
      <c r="D397" s="31">
        <v>0</v>
      </c>
      <c r="E397" s="31">
        <v>0</v>
      </c>
      <c r="F397" s="31">
        <v>0</v>
      </c>
      <c r="G397" s="31">
        <v>0</v>
      </c>
      <c r="H397" s="32">
        <f t="shared" si="81"/>
        <v>0</v>
      </c>
      <c r="I397" s="32">
        <f t="shared" si="82"/>
        <v>0</v>
      </c>
      <c r="J397" s="32">
        <f t="shared" si="83"/>
        <v>0</v>
      </c>
      <c r="K397" s="32">
        <f t="shared" si="86"/>
        <v>0</v>
      </c>
      <c r="L397" s="32">
        <f t="shared" si="84"/>
        <v>0</v>
      </c>
      <c r="M397" s="90">
        <v>800</v>
      </c>
      <c r="N397" s="51">
        <f t="shared" si="85"/>
        <v>800</v>
      </c>
      <c r="O397" s="31">
        <v>5</v>
      </c>
      <c r="P397" s="52">
        <f t="shared" si="80"/>
        <v>805</v>
      </c>
      <c r="Q397" s="84" t="s">
        <v>38</v>
      </c>
    </row>
    <row r="398" spans="1:17" s="5" customFormat="1" ht="18" customHeight="1">
      <c r="A398" s="29">
        <v>394</v>
      </c>
      <c r="B398" s="75" t="s">
        <v>423</v>
      </c>
      <c r="C398" s="31">
        <v>1</v>
      </c>
      <c r="D398" s="31">
        <v>0</v>
      </c>
      <c r="E398" s="31">
        <v>0</v>
      </c>
      <c r="F398" s="31">
        <v>0</v>
      </c>
      <c r="G398" s="31">
        <v>1</v>
      </c>
      <c r="H398" s="32">
        <f t="shared" si="81"/>
        <v>0</v>
      </c>
      <c r="I398" s="32">
        <f t="shared" si="82"/>
        <v>0</v>
      </c>
      <c r="J398" s="32">
        <f t="shared" si="83"/>
        <v>0</v>
      </c>
      <c r="K398" s="32">
        <f t="shared" si="86"/>
        <v>480</v>
      </c>
      <c r="L398" s="32">
        <f t="shared" si="84"/>
        <v>480</v>
      </c>
      <c r="M398" s="90">
        <v>800</v>
      </c>
      <c r="N398" s="51">
        <f t="shared" si="85"/>
        <v>1280</v>
      </c>
      <c r="O398" s="31">
        <v>5</v>
      </c>
      <c r="P398" s="52">
        <f t="shared" si="80"/>
        <v>1285</v>
      </c>
      <c r="Q398" s="84" t="s">
        <v>50</v>
      </c>
    </row>
    <row r="399" spans="1:17" s="5" customFormat="1" ht="18" customHeight="1">
      <c r="A399" s="29">
        <v>395</v>
      </c>
      <c r="B399" s="31" t="s">
        <v>424</v>
      </c>
      <c r="C399" s="31">
        <v>1</v>
      </c>
      <c r="D399" s="31">
        <v>0</v>
      </c>
      <c r="E399" s="31">
        <v>0</v>
      </c>
      <c r="F399" s="31">
        <v>0</v>
      </c>
      <c r="G399" s="31">
        <v>0</v>
      </c>
      <c r="H399" s="32">
        <f t="shared" si="81"/>
        <v>0</v>
      </c>
      <c r="I399" s="32">
        <f t="shared" si="82"/>
        <v>0</v>
      </c>
      <c r="J399" s="32">
        <f t="shared" si="83"/>
        <v>0</v>
      </c>
      <c r="K399" s="32">
        <f t="shared" si="86"/>
        <v>0</v>
      </c>
      <c r="L399" s="32">
        <f t="shared" si="84"/>
        <v>0</v>
      </c>
      <c r="M399" s="90">
        <v>500</v>
      </c>
      <c r="N399" s="51">
        <f t="shared" si="85"/>
        <v>500</v>
      </c>
      <c r="O399" s="31">
        <v>5</v>
      </c>
      <c r="P399" s="52">
        <f t="shared" si="80"/>
        <v>505</v>
      </c>
      <c r="Q399" s="84" t="s">
        <v>50</v>
      </c>
    </row>
    <row r="400" spans="1:17" s="5" customFormat="1" ht="18" customHeight="1">
      <c r="A400" s="29">
        <v>396</v>
      </c>
      <c r="B400" s="86" t="s">
        <v>425</v>
      </c>
      <c r="C400" s="31">
        <v>1</v>
      </c>
      <c r="D400" s="31">
        <v>0</v>
      </c>
      <c r="E400" s="31">
        <v>0</v>
      </c>
      <c r="F400" s="31">
        <v>1</v>
      </c>
      <c r="G400" s="31">
        <v>0</v>
      </c>
      <c r="H400" s="32">
        <f t="shared" si="81"/>
        <v>0</v>
      </c>
      <c r="I400" s="32">
        <f t="shared" si="82"/>
        <v>0</v>
      </c>
      <c r="J400" s="32">
        <f t="shared" si="83"/>
        <v>480</v>
      </c>
      <c r="K400" s="32">
        <f t="shared" si="86"/>
        <v>0</v>
      </c>
      <c r="L400" s="32">
        <f t="shared" si="84"/>
        <v>480</v>
      </c>
      <c r="M400" s="90">
        <v>533</v>
      </c>
      <c r="N400" s="51">
        <f t="shared" si="85"/>
        <v>1013</v>
      </c>
      <c r="O400" s="31">
        <v>5</v>
      </c>
      <c r="P400" s="52">
        <f t="shared" si="80"/>
        <v>1018</v>
      </c>
      <c r="Q400" s="84" t="s">
        <v>50</v>
      </c>
    </row>
    <row r="401" spans="1:17" s="5" customFormat="1" ht="18" customHeight="1">
      <c r="A401" s="29">
        <v>397</v>
      </c>
      <c r="B401" s="86" t="s">
        <v>426</v>
      </c>
      <c r="C401" s="87">
        <v>2</v>
      </c>
      <c r="D401" s="31">
        <v>0</v>
      </c>
      <c r="E401" s="31">
        <v>1</v>
      </c>
      <c r="F401" s="31">
        <v>0</v>
      </c>
      <c r="G401" s="31">
        <v>0</v>
      </c>
      <c r="H401" s="32">
        <f t="shared" si="81"/>
        <v>0</v>
      </c>
      <c r="I401" s="32">
        <f t="shared" si="82"/>
        <v>320</v>
      </c>
      <c r="J401" s="32">
        <f t="shared" si="83"/>
        <v>0</v>
      </c>
      <c r="K401" s="32">
        <f t="shared" si="86"/>
        <v>0</v>
      </c>
      <c r="L401" s="32">
        <f t="shared" si="84"/>
        <v>320</v>
      </c>
      <c r="M401" s="53">
        <v>1500</v>
      </c>
      <c r="N401" s="51">
        <f t="shared" si="85"/>
        <v>1820</v>
      </c>
      <c r="O401" s="31">
        <v>5</v>
      </c>
      <c r="P401" s="52">
        <f t="shared" si="80"/>
        <v>1825</v>
      </c>
      <c r="Q401" s="84" t="s">
        <v>130</v>
      </c>
    </row>
    <row r="402" spans="1:17" s="5" customFormat="1" ht="18" customHeight="1">
      <c r="A402" s="29">
        <v>398</v>
      </c>
      <c r="B402" s="31" t="s">
        <v>427</v>
      </c>
      <c r="C402" s="87">
        <v>1</v>
      </c>
      <c r="D402" s="31">
        <v>0</v>
      </c>
      <c r="E402" s="31">
        <v>0</v>
      </c>
      <c r="F402" s="31">
        <v>0</v>
      </c>
      <c r="G402" s="31">
        <v>0</v>
      </c>
      <c r="H402" s="32">
        <f t="shared" si="81"/>
        <v>0</v>
      </c>
      <c r="I402" s="32">
        <f t="shared" si="82"/>
        <v>0</v>
      </c>
      <c r="J402" s="32">
        <f t="shared" si="83"/>
        <v>0</v>
      </c>
      <c r="K402" s="32">
        <f t="shared" si="86"/>
        <v>0</v>
      </c>
      <c r="L402" s="32">
        <f t="shared" si="84"/>
        <v>0</v>
      </c>
      <c r="M402" s="90">
        <v>500</v>
      </c>
      <c r="N402" s="51">
        <f t="shared" si="85"/>
        <v>500</v>
      </c>
      <c r="O402" s="31">
        <v>5</v>
      </c>
      <c r="P402" s="52">
        <f t="shared" si="80"/>
        <v>505</v>
      </c>
      <c r="Q402" s="84" t="s">
        <v>184</v>
      </c>
    </row>
    <row r="403" spans="1:17" s="5" customFormat="1" ht="18" customHeight="1">
      <c r="A403" s="29">
        <v>399</v>
      </c>
      <c r="B403" s="31" t="s">
        <v>428</v>
      </c>
      <c r="C403" s="88">
        <v>1</v>
      </c>
      <c r="D403" s="31">
        <v>0</v>
      </c>
      <c r="E403" s="31">
        <v>0</v>
      </c>
      <c r="F403" s="31">
        <v>0</v>
      </c>
      <c r="G403" s="31">
        <v>0</v>
      </c>
      <c r="H403" s="32">
        <f t="shared" si="81"/>
        <v>0</v>
      </c>
      <c r="I403" s="32">
        <f t="shared" si="82"/>
        <v>0</v>
      </c>
      <c r="J403" s="32">
        <f t="shared" si="83"/>
        <v>0</v>
      </c>
      <c r="K403" s="32">
        <f t="shared" si="86"/>
        <v>0</v>
      </c>
      <c r="L403" s="32">
        <f t="shared" si="84"/>
        <v>0</v>
      </c>
      <c r="M403" s="90">
        <v>560</v>
      </c>
      <c r="N403" s="51">
        <f t="shared" si="85"/>
        <v>560</v>
      </c>
      <c r="O403" s="31">
        <v>5</v>
      </c>
      <c r="P403" s="52">
        <f t="shared" si="80"/>
        <v>565</v>
      </c>
      <c r="Q403" s="84" t="s">
        <v>257</v>
      </c>
    </row>
    <row r="404" spans="1:17" s="5" customFormat="1" ht="18" customHeight="1">
      <c r="A404" s="29">
        <v>400</v>
      </c>
      <c r="B404" s="31" t="s">
        <v>429</v>
      </c>
      <c r="C404" s="88">
        <v>1</v>
      </c>
      <c r="D404" s="31">
        <v>0</v>
      </c>
      <c r="E404" s="31">
        <v>0</v>
      </c>
      <c r="F404" s="31">
        <v>0</v>
      </c>
      <c r="G404" s="31">
        <v>0</v>
      </c>
      <c r="H404" s="32">
        <f t="shared" si="81"/>
        <v>0</v>
      </c>
      <c r="I404" s="32">
        <f t="shared" si="82"/>
        <v>0</v>
      </c>
      <c r="J404" s="32">
        <f t="shared" si="83"/>
        <v>0</v>
      </c>
      <c r="K404" s="32">
        <f t="shared" si="86"/>
        <v>0</v>
      </c>
      <c r="L404" s="32">
        <f t="shared" si="84"/>
        <v>0</v>
      </c>
      <c r="M404" s="90">
        <v>700</v>
      </c>
      <c r="N404" s="51">
        <f t="shared" si="85"/>
        <v>700</v>
      </c>
      <c r="O404" s="31">
        <v>5</v>
      </c>
      <c r="P404" s="52">
        <f t="shared" si="80"/>
        <v>705</v>
      </c>
      <c r="Q404" s="84" t="s">
        <v>164</v>
      </c>
    </row>
    <row r="405" spans="1:17" s="5" customFormat="1" ht="18" customHeight="1">
      <c r="A405" s="29">
        <v>401</v>
      </c>
      <c r="B405" s="31" t="s">
        <v>430</v>
      </c>
      <c r="C405" s="88">
        <v>1</v>
      </c>
      <c r="D405" s="31">
        <v>0</v>
      </c>
      <c r="E405" s="31">
        <v>0</v>
      </c>
      <c r="F405" s="31">
        <v>0</v>
      </c>
      <c r="G405" s="31">
        <v>0</v>
      </c>
      <c r="H405" s="32">
        <f t="shared" si="81"/>
        <v>0</v>
      </c>
      <c r="I405" s="32">
        <f t="shared" si="82"/>
        <v>0</v>
      </c>
      <c r="J405" s="32">
        <f t="shared" si="83"/>
        <v>0</v>
      </c>
      <c r="K405" s="32">
        <f t="shared" si="86"/>
        <v>0</v>
      </c>
      <c r="L405" s="32">
        <f t="shared" si="84"/>
        <v>0</v>
      </c>
      <c r="M405" s="90">
        <v>500</v>
      </c>
      <c r="N405" s="51">
        <f t="shared" si="85"/>
        <v>500</v>
      </c>
      <c r="O405" s="31">
        <v>5</v>
      </c>
      <c r="P405" s="52">
        <f t="shared" si="80"/>
        <v>505</v>
      </c>
      <c r="Q405" s="84" t="s">
        <v>18</v>
      </c>
    </row>
    <row r="406" spans="1:17" s="5" customFormat="1" ht="18" customHeight="1">
      <c r="A406" s="29">
        <v>402</v>
      </c>
      <c r="B406" s="31" t="s">
        <v>380</v>
      </c>
      <c r="C406" s="88">
        <v>1</v>
      </c>
      <c r="D406" s="31">
        <v>0</v>
      </c>
      <c r="E406" s="31">
        <v>0</v>
      </c>
      <c r="F406" s="31">
        <v>1</v>
      </c>
      <c r="G406" s="31">
        <v>0</v>
      </c>
      <c r="H406" s="32">
        <f t="shared" si="81"/>
        <v>0</v>
      </c>
      <c r="I406" s="32">
        <f t="shared" si="82"/>
        <v>0</v>
      </c>
      <c r="J406" s="32">
        <f t="shared" si="83"/>
        <v>480</v>
      </c>
      <c r="K406" s="32">
        <f t="shared" si="86"/>
        <v>0</v>
      </c>
      <c r="L406" s="32">
        <f t="shared" si="84"/>
        <v>480</v>
      </c>
      <c r="M406" s="90">
        <v>119</v>
      </c>
      <c r="N406" s="51">
        <f t="shared" si="85"/>
        <v>599</v>
      </c>
      <c r="O406" s="31">
        <v>5</v>
      </c>
      <c r="P406" s="52">
        <f t="shared" si="80"/>
        <v>604</v>
      </c>
      <c r="Q406" s="84" t="s">
        <v>184</v>
      </c>
    </row>
    <row r="407" spans="1:17" s="5" customFormat="1" ht="18" customHeight="1">
      <c r="A407" s="29">
        <v>403</v>
      </c>
      <c r="B407" s="31" t="s">
        <v>431</v>
      </c>
      <c r="C407" s="88">
        <v>1</v>
      </c>
      <c r="D407" s="31">
        <v>0</v>
      </c>
      <c r="E407" s="31">
        <v>0</v>
      </c>
      <c r="F407" s="31">
        <v>0</v>
      </c>
      <c r="G407" s="31">
        <v>0</v>
      </c>
      <c r="H407" s="32">
        <f t="shared" si="81"/>
        <v>0</v>
      </c>
      <c r="I407" s="32">
        <f t="shared" si="82"/>
        <v>0</v>
      </c>
      <c r="J407" s="32">
        <f t="shared" si="83"/>
        <v>0</v>
      </c>
      <c r="K407" s="32">
        <f t="shared" si="86"/>
        <v>0</v>
      </c>
      <c r="L407" s="32">
        <f t="shared" si="84"/>
        <v>0</v>
      </c>
      <c r="M407" s="90">
        <v>600</v>
      </c>
      <c r="N407" s="51">
        <f t="shared" si="85"/>
        <v>600</v>
      </c>
      <c r="O407" s="31">
        <v>5</v>
      </c>
      <c r="P407" s="52">
        <f t="shared" si="80"/>
        <v>605</v>
      </c>
      <c r="Q407" s="84" t="s">
        <v>242</v>
      </c>
    </row>
    <row r="408" spans="1:18" s="5" customFormat="1" ht="18" customHeight="1">
      <c r="A408" s="29">
        <v>404</v>
      </c>
      <c r="B408" s="31" t="s">
        <v>432</v>
      </c>
      <c r="C408" s="88">
        <v>2</v>
      </c>
      <c r="D408" s="31">
        <v>0</v>
      </c>
      <c r="E408" s="31">
        <v>1</v>
      </c>
      <c r="F408" s="31">
        <v>0</v>
      </c>
      <c r="G408" s="31">
        <v>0</v>
      </c>
      <c r="H408" s="32">
        <f aca="true" t="shared" si="87" ref="H408:H471">D408*240</f>
        <v>0</v>
      </c>
      <c r="I408" s="32">
        <f aca="true" t="shared" si="88" ref="I408:I471">E408*320</f>
        <v>320</v>
      </c>
      <c r="J408" s="32">
        <f aca="true" t="shared" si="89" ref="J408:J471">F408*480</f>
        <v>0</v>
      </c>
      <c r="K408" s="32">
        <f aca="true" t="shared" si="90" ref="K408:K471">G408*480</f>
        <v>0</v>
      </c>
      <c r="L408" s="32">
        <f aca="true" t="shared" si="91" ref="L408:L471">H408+I408+J408+K408</f>
        <v>320</v>
      </c>
      <c r="M408" s="53">
        <v>100</v>
      </c>
      <c r="N408" s="51">
        <f aca="true" t="shared" si="92" ref="N408:N471">L408+M408</f>
        <v>420</v>
      </c>
      <c r="O408" s="31">
        <v>5</v>
      </c>
      <c r="P408" s="52">
        <f t="shared" si="80"/>
        <v>425</v>
      </c>
      <c r="Q408" s="84" t="s">
        <v>184</v>
      </c>
      <c r="R408" s="5" t="s">
        <v>433</v>
      </c>
    </row>
    <row r="409" spans="1:17" s="5" customFormat="1" ht="18" customHeight="1">
      <c r="A409" s="29">
        <v>405</v>
      </c>
      <c r="B409" s="31" t="s">
        <v>434</v>
      </c>
      <c r="C409" s="88">
        <v>3</v>
      </c>
      <c r="D409" s="31">
        <v>0</v>
      </c>
      <c r="E409" s="31">
        <v>1</v>
      </c>
      <c r="F409" s="31">
        <v>0</v>
      </c>
      <c r="G409" s="31">
        <v>1</v>
      </c>
      <c r="H409" s="32">
        <f t="shared" si="87"/>
        <v>0</v>
      </c>
      <c r="I409" s="32">
        <f t="shared" si="88"/>
        <v>320</v>
      </c>
      <c r="J409" s="32">
        <f t="shared" si="89"/>
        <v>0</v>
      </c>
      <c r="K409" s="32">
        <f t="shared" si="90"/>
        <v>480</v>
      </c>
      <c r="L409" s="32">
        <f t="shared" si="91"/>
        <v>800</v>
      </c>
      <c r="M409" s="90">
        <v>1191</v>
      </c>
      <c r="N409" s="51">
        <f t="shared" si="92"/>
        <v>1991</v>
      </c>
      <c r="O409" s="31">
        <v>5</v>
      </c>
      <c r="P409" s="52">
        <f t="shared" si="80"/>
        <v>1996</v>
      </c>
      <c r="Q409" s="84" t="s">
        <v>50</v>
      </c>
    </row>
    <row r="410" spans="1:17" s="5" customFormat="1" ht="18" customHeight="1">
      <c r="A410" s="29">
        <v>406</v>
      </c>
      <c r="B410" s="71" t="s">
        <v>435</v>
      </c>
      <c r="C410" s="88">
        <v>1</v>
      </c>
      <c r="D410" s="31">
        <v>0</v>
      </c>
      <c r="E410" s="31">
        <v>0</v>
      </c>
      <c r="F410" s="31">
        <v>0</v>
      </c>
      <c r="G410" s="31">
        <v>0</v>
      </c>
      <c r="H410" s="32">
        <f t="shared" si="87"/>
        <v>0</v>
      </c>
      <c r="I410" s="32">
        <f t="shared" si="88"/>
        <v>0</v>
      </c>
      <c r="J410" s="32">
        <f t="shared" si="89"/>
        <v>0</v>
      </c>
      <c r="K410" s="32">
        <f t="shared" si="90"/>
        <v>0</v>
      </c>
      <c r="L410" s="32">
        <f t="shared" si="91"/>
        <v>0</v>
      </c>
      <c r="M410" s="90">
        <v>800</v>
      </c>
      <c r="N410" s="51">
        <f t="shared" si="92"/>
        <v>800</v>
      </c>
      <c r="O410" s="31">
        <v>5</v>
      </c>
      <c r="P410" s="52">
        <f t="shared" si="80"/>
        <v>805</v>
      </c>
      <c r="Q410" s="84" t="s">
        <v>50</v>
      </c>
    </row>
    <row r="411" spans="1:17" s="5" customFormat="1" ht="18" customHeight="1">
      <c r="A411" s="29">
        <v>407</v>
      </c>
      <c r="B411" s="31" t="s">
        <v>436</v>
      </c>
      <c r="C411" s="88">
        <v>1</v>
      </c>
      <c r="D411" s="31">
        <v>0</v>
      </c>
      <c r="E411" s="31">
        <v>0</v>
      </c>
      <c r="F411" s="31">
        <v>0</v>
      </c>
      <c r="G411" s="31">
        <v>0</v>
      </c>
      <c r="H411" s="32">
        <f t="shared" si="87"/>
        <v>0</v>
      </c>
      <c r="I411" s="32">
        <f t="shared" si="88"/>
        <v>0</v>
      </c>
      <c r="J411" s="32">
        <f t="shared" si="89"/>
        <v>0</v>
      </c>
      <c r="K411" s="32">
        <f t="shared" si="90"/>
        <v>0</v>
      </c>
      <c r="L411" s="32">
        <f t="shared" si="91"/>
        <v>0</v>
      </c>
      <c r="M411" s="90">
        <v>400</v>
      </c>
      <c r="N411" s="51">
        <f t="shared" si="92"/>
        <v>400</v>
      </c>
      <c r="O411" s="31">
        <v>5</v>
      </c>
      <c r="P411" s="52">
        <f t="shared" si="80"/>
        <v>405</v>
      </c>
      <c r="Q411" s="84" t="s">
        <v>184</v>
      </c>
    </row>
    <row r="412" spans="1:17" s="5" customFormat="1" ht="18" customHeight="1">
      <c r="A412" s="29">
        <v>408</v>
      </c>
      <c r="B412" s="31" t="s">
        <v>437</v>
      </c>
      <c r="C412" s="88">
        <v>1</v>
      </c>
      <c r="D412" s="31">
        <v>0</v>
      </c>
      <c r="E412" s="31">
        <v>0</v>
      </c>
      <c r="F412" s="31">
        <v>0</v>
      </c>
      <c r="G412" s="31">
        <v>0</v>
      </c>
      <c r="H412" s="32">
        <f t="shared" si="87"/>
        <v>0</v>
      </c>
      <c r="I412" s="32">
        <f t="shared" si="88"/>
        <v>0</v>
      </c>
      <c r="J412" s="32">
        <f t="shared" si="89"/>
        <v>0</v>
      </c>
      <c r="K412" s="32">
        <f t="shared" si="90"/>
        <v>0</v>
      </c>
      <c r="L412" s="32">
        <f t="shared" si="91"/>
        <v>0</v>
      </c>
      <c r="M412" s="90">
        <v>800</v>
      </c>
      <c r="N412" s="51">
        <f t="shared" si="92"/>
        <v>800</v>
      </c>
      <c r="O412" s="31">
        <v>5</v>
      </c>
      <c r="P412" s="52">
        <f t="shared" si="80"/>
        <v>805</v>
      </c>
      <c r="Q412" s="84" t="s">
        <v>184</v>
      </c>
    </row>
    <row r="413" spans="1:17" s="5" customFormat="1" ht="18" customHeight="1">
      <c r="A413" s="29">
        <v>409</v>
      </c>
      <c r="B413" s="31" t="s">
        <v>438</v>
      </c>
      <c r="C413" s="88">
        <v>1</v>
      </c>
      <c r="D413" s="31">
        <v>0</v>
      </c>
      <c r="E413" s="31">
        <v>0</v>
      </c>
      <c r="F413" s="31">
        <v>0</v>
      </c>
      <c r="G413" s="31">
        <v>0</v>
      </c>
      <c r="H413" s="32">
        <f t="shared" si="87"/>
        <v>0</v>
      </c>
      <c r="I413" s="32">
        <f t="shared" si="88"/>
        <v>0</v>
      </c>
      <c r="J413" s="32">
        <f t="shared" si="89"/>
        <v>0</v>
      </c>
      <c r="K413" s="32">
        <f t="shared" si="90"/>
        <v>0</v>
      </c>
      <c r="L413" s="32">
        <f t="shared" si="91"/>
        <v>0</v>
      </c>
      <c r="M413" s="90">
        <v>548</v>
      </c>
      <c r="N413" s="51">
        <f t="shared" si="92"/>
        <v>548</v>
      </c>
      <c r="O413" s="31">
        <v>5</v>
      </c>
      <c r="P413" s="52">
        <f t="shared" si="80"/>
        <v>553</v>
      </c>
      <c r="Q413" s="84" t="s">
        <v>257</v>
      </c>
    </row>
    <row r="414" spans="1:17" s="5" customFormat="1" ht="18" customHeight="1">
      <c r="A414" s="29">
        <v>410</v>
      </c>
      <c r="B414" s="31" t="s">
        <v>439</v>
      </c>
      <c r="C414" s="88">
        <v>1</v>
      </c>
      <c r="D414" s="31">
        <v>0</v>
      </c>
      <c r="E414" s="31">
        <v>0</v>
      </c>
      <c r="F414" s="31">
        <v>0</v>
      </c>
      <c r="G414" s="31">
        <v>1</v>
      </c>
      <c r="H414" s="32">
        <f t="shared" si="87"/>
        <v>0</v>
      </c>
      <c r="I414" s="32">
        <f t="shared" si="88"/>
        <v>0</v>
      </c>
      <c r="J414" s="32">
        <f t="shared" si="89"/>
        <v>0</v>
      </c>
      <c r="K414" s="32">
        <f t="shared" si="90"/>
        <v>480</v>
      </c>
      <c r="L414" s="32">
        <f t="shared" si="91"/>
        <v>480</v>
      </c>
      <c r="M414" s="90">
        <v>548</v>
      </c>
      <c r="N414" s="51">
        <f t="shared" si="92"/>
        <v>1028</v>
      </c>
      <c r="O414" s="31">
        <v>5</v>
      </c>
      <c r="P414" s="52">
        <f t="shared" si="80"/>
        <v>1033</v>
      </c>
      <c r="Q414" s="84" t="s">
        <v>164</v>
      </c>
    </row>
    <row r="415" spans="1:17" s="5" customFormat="1" ht="18" customHeight="1">
      <c r="A415" s="29">
        <v>411</v>
      </c>
      <c r="B415" s="31" t="s">
        <v>440</v>
      </c>
      <c r="C415" s="88">
        <v>2</v>
      </c>
      <c r="D415" s="31">
        <v>0</v>
      </c>
      <c r="E415" s="31">
        <v>0</v>
      </c>
      <c r="F415" s="31">
        <v>1</v>
      </c>
      <c r="G415" s="31">
        <v>0</v>
      </c>
      <c r="H415" s="32">
        <f t="shared" si="87"/>
        <v>0</v>
      </c>
      <c r="I415" s="32">
        <f t="shared" si="88"/>
        <v>0</v>
      </c>
      <c r="J415" s="32">
        <f t="shared" si="89"/>
        <v>480</v>
      </c>
      <c r="K415" s="32">
        <f t="shared" si="90"/>
        <v>0</v>
      </c>
      <c r="L415" s="32">
        <f t="shared" si="91"/>
        <v>480</v>
      </c>
      <c r="M415" s="53">
        <v>1348</v>
      </c>
      <c r="N415" s="51">
        <f t="shared" si="92"/>
        <v>1828</v>
      </c>
      <c r="O415" s="31">
        <v>5</v>
      </c>
      <c r="P415" s="52">
        <f t="shared" si="80"/>
        <v>1833</v>
      </c>
      <c r="Q415" s="84" t="s">
        <v>184</v>
      </c>
    </row>
    <row r="416" spans="1:17" s="5" customFormat="1" ht="18" customHeight="1">
      <c r="A416" s="29">
        <v>412</v>
      </c>
      <c r="B416" s="31" t="s">
        <v>441</v>
      </c>
      <c r="C416" s="88">
        <v>2</v>
      </c>
      <c r="D416" s="31">
        <v>0</v>
      </c>
      <c r="E416" s="31">
        <v>0</v>
      </c>
      <c r="F416" s="31">
        <v>0</v>
      </c>
      <c r="G416" s="31">
        <v>2</v>
      </c>
      <c r="H416" s="32">
        <f t="shared" si="87"/>
        <v>0</v>
      </c>
      <c r="I416" s="32">
        <f t="shared" si="88"/>
        <v>0</v>
      </c>
      <c r="J416" s="32">
        <f t="shared" si="89"/>
        <v>0</v>
      </c>
      <c r="K416" s="32">
        <f t="shared" si="90"/>
        <v>960</v>
      </c>
      <c r="L416" s="32">
        <f t="shared" si="91"/>
        <v>960</v>
      </c>
      <c r="M416" s="90">
        <v>1000</v>
      </c>
      <c r="N416" s="51">
        <f t="shared" si="92"/>
        <v>1960</v>
      </c>
      <c r="O416" s="31">
        <v>5</v>
      </c>
      <c r="P416" s="52">
        <f t="shared" si="80"/>
        <v>1965</v>
      </c>
      <c r="Q416" s="84" t="s">
        <v>184</v>
      </c>
    </row>
    <row r="417" spans="1:249" s="6" customFormat="1" ht="18" customHeight="1">
      <c r="A417" s="29">
        <v>413</v>
      </c>
      <c r="B417" s="31" t="s">
        <v>442</v>
      </c>
      <c r="C417" s="88">
        <v>1</v>
      </c>
      <c r="D417" s="31">
        <v>0</v>
      </c>
      <c r="E417" s="31">
        <v>0</v>
      </c>
      <c r="F417" s="31">
        <v>0</v>
      </c>
      <c r="G417" s="31">
        <v>1</v>
      </c>
      <c r="H417" s="32">
        <f t="shared" si="87"/>
        <v>0</v>
      </c>
      <c r="I417" s="32">
        <f t="shared" si="88"/>
        <v>0</v>
      </c>
      <c r="J417" s="32">
        <f t="shared" si="89"/>
        <v>0</v>
      </c>
      <c r="K417" s="32">
        <f t="shared" si="90"/>
        <v>480</v>
      </c>
      <c r="L417" s="32">
        <f t="shared" si="91"/>
        <v>480</v>
      </c>
      <c r="M417" s="90">
        <v>500</v>
      </c>
      <c r="N417" s="51">
        <f t="shared" si="92"/>
        <v>980</v>
      </c>
      <c r="O417" s="31">
        <v>5</v>
      </c>
      <c r="P417" s="52">
        <f t="shared" si="80"/>
        <v>985</v>
      </c>
      <c r="Q417" s="92" t="s">
        <v>164</v>
      </c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  <c r="CJ417" s="93"/>
      <c r="CK417" s="93"/>
      <c r="CL417" s="93"/>
      <c r="CM417" s="93"/>
      <c r="CN417" s="93"/>
      <c r="CO417" s="93"/>
      <c r="CP417" s="93"/>
      <c r="CQ417" s="93"/>
      <c r="CR417" s="93"/>
      <c r="CS417" s="93"/>
      <c r="CT417" s="93"/>
      <c r="CU417" s="93"/>
      <c r="CV417" s="93"/>
      <c r="CW417" s="93"/>
      <c r="CX417" s="93"/>
      <c r="CY417" s="93"/>
      <c r="CZ417" s="93"/>
      <c r="DA417" s="93"/>
      <c r="DB417" s="93"/>
      <c r="DC417" s="93"/>
      <c r="DD417" s="93"/>
      <c r="DE417" s="93"/>
      <c r="DF417" s="93"/>
      <c r="DG417" s="93"/>
      <c r="DH417" s="93"/>
      <c r="DI417" s="93"/>
      <c r="DJ417" s="93"/>
      <c r="DK417" s="93"/>
      <c r="DL417" s="93"/>
      <c r="DM417" s="93"/>
      <c r="DN417" s="93"/>
      <c r="DO417" s="93"/>
      <c r="DP417" s="93"/>
      <c r="DQ417" s="93"/>
      <c r="DR417" s="93"/>
      <c r="DS417" s="93"/>
      <c r="DT417" s="93"/>
      <c r="DU417" s="93"/>
      <c r="DV417" s="93"/>
      <c r="DW417" s="93"/>
      <c r="DX417" s="93"/>
      <c r="DY417" s="93"/>
      <c r="DZ417" s="93"/>
      <c r="EA417" s="93"/>
      <c r="EB417" s="93"/>
      <c r="EC417" s="93"/>
      <c r="ED417" s="93"/>
      <c r="EE417" s="93"/>
      <c r="EF417" s="93"/>
      <c r="EG417" s="93"/>
      <c r="EH417" s="93"/>
      <c r="EI417" s="93"/>
      <c r="EJ417" s="93"/>
      <c r="EK417" s="93"/>
      <c r="EL417" s="93"/>
      <c r="EM417" s="93"/>
      <c r="EN417" s="93"/>
      <c r="EO417" s="93"/>
      <c r="EP417" s="93"/>
      <c r="EQ417" s="93"/>
      <c r="ER417" s="93"/>
      <c r="ES417" s="93"/>
      <c r="ET417" s="93"/>
      <c r="EU417" s="93"/>
      <c r="EV417" s="93"/>
      <c r="EW417" s="93"/>
      <c r="EX417" s="93"/>
      <c r="EY417" s="93"/>
      <c r="EZ417" s="93"/>
      <c r="FA417" s="93"/>
      <c r="FB417" s="93"/>
      <c r="FC417" s="93"/>
      <c r="FD417" s="93"/>
      <c r="FE417" s="93"/>
      <c r="FF417" s="93"/>
      <c r="FG417" s="93"/>
      <c r="FH417" s="93"/>
      <c r="FI417" s="93"/>
      <c r="FJ417" s="93"/>
      <c r="FK417" s="93"/>
      <c r="FL417" s="93"/>
      <c r="FM417" s="93"/>
      <c r="FN417" s="93"/>
      <c r="FO417" s="93"/>
      <c r="FP417" s="93"/>
      <c r="FQ417" s="93"/>
      <c r="FR417" s="93"/>
      <c r="FS417" s="93"/>
      <c r="FT417" s="93"/>
      <c r="FU417" s="93"/>
      <c r="FV417" s="93"/>
      <c r="FW417" s="93"/>
      <c r="FX417" s="93"/>
      <c r="FY417" s="93"/>
      <c r="FZ417" s="93"/>
      <c r="GA417" s="93"/>
      <c r="GB417" s="93"/>
      <c r="GC417" s="93"/>
      <c r="GD417" s="93"/>
      <c r="GE417" s="93"/>
      <c r="GF417" s="93"/>
      <c r="GG417" s="93"/>
      <c r="GH417" s="93"/>
      <c r="GI417" s="93"/>
      <c r="GJ417" s="93"/>
      <c r="GK417" s="93"/>
      <c r="GL417" s="93"/>
      <c r="GM417" s="93"/>
      <c r="GN417" s="93"/>
      <c r="GO417" s="93"/>
      <c r="GP417" s="93"/>
      <c r="GQ417" s="93"/>
      <c r="GR417" s="93"/>
      <c r="GS417" s="93"/>
      <c r="GT417" s="93"/>
      <c r="GU417" s="93"/>
      <c r="GV417" s="93"/>
      <c r="GW417" s="93"/>
      <c r="GX417" s="93"/>
      <c r="GY417" s="93"/>
      <c r="GZ417" s="93"/>
      <c r="HA417" s="93"/>
      <c r="HB417" s="93"/>
      <c r="HC417" s="93"/>
      <c r="HD417" s="93"/>
      <c r="HE417" s="93"/>
      <c r="HF417" s="93"/>
      <c r="HG417" s="93"/>
      <c r="HH417" s="93"/>
      <c r="HI417" s="93"/>
      <c r="HJ417" s="93"/>
      <c r="HK417" s="93"/>
      <c r="HL417" s="93"/>
      <c r="HM417" s="93"/>
      <c r="HN417" s="93"/>
      <c r="HO417" s="93"/>
      <c r="HP417" s="93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</row>
    <row r="418" spans="1:249" s="6" customFormat="1" ht="18" customHeight="1">
      <c r="A418" s="29">
        <v>414</v>
      </c>
      <c r="B418" s="31" t="s">
        <v>443</v>
      </c>
      <c r="C418" s="88">
        <v>3</v>
      </c>
      <c r="D418" s="31">
        <v>0</v>
      </c>
      <c r="E418" s="31">
        <v>2</v>
      </c>
      <c r="F418" s="31">
        <v>0</v>
      </c>
      <c r="G418" s="31">
        <v>0</v>
      </c>
      <c r="H418" s="32">
        <f t="shared" si="87"/>
        <v>0</v>
      </c>
      <c r="I418" s="32">
        <f t="shared" si="88"/>
        <v>640</v>
      </c>
      <c r="J418" s="32">
        <f t="shared" si="89"/>
        <v>0</v>
      </c>
      <c r="K418" s="32">
        <f t="shared" si="90"/>
        <v>0</v>
      </c>
      <c r="L418" s="32">
        <f t="shared" si="91"/>
        <v>640</v>
      </c>
      <c r="M418" s="90">
        <v>2100</v>
      </c>
      <c r="N418" s="51">
        <f t="shared" si="92"/>
        <v>2740</v>
      </c>
      <c r="O418" s="31">
        <v>5</v>
      </c>
      <c r="P418" s="52">
        <f t="shared" si="80"/>
        <v>2745</v>
      </c>
      <c r="Q418" s="92" t="s">
        <v>164</v>
      </c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  <c r="CI418" s="93"/>
      <c r="CJ418" s="93"/>
      <c r="CK418" s="93"/>
      <c r="CL418" s="93"/>
      <c r="CM418" s="93"/>
      <c r="CN418" s="93"/>
      <c r="CO418" s="93"/>
      <c r="CP418" s="93"/>
      <c r="CQ418" s="93"/>
      <c r="CR418" s="93"/>
      <c r="CS418" s="93"/>
      <c r="CT418" s="93"/>
      <c r="CU418" s="93"/>
      <c r="CV418" s="93"/>
      <c r="CW418" s="93"/>
      <c r="CX418" s="93"/>
      <c r="CY418" s="93"/>
      <c r="CZ418" s="93"/>
      <c r="DA418" s="93"/>
      <c r="DB418" s="93"/>
      <c r="DC418" s="93"/>
      <c r="DD418" s="93"/>
      <c r="DE418" s="93"/>
      <c r="DF418" s="93"/>
      <c r="DG418" s="93"/>
      <c r="DH418" s="93"/>
      <c r="DI418" s="93"/>
      <c r="DJ418" s="93"/>
      <c r="DK418" s="93"/>
      <c r="DL418" s="93"/>
      <c r="DM418" s="93"/>
      <c r="DN418" s="93"/>
      <c r="DO418" s="93"/>
      <c r="DP418" s="93"/>
      <c r="DQ418" s="93"/>
      <c r="DR418" s="93"/>
      <c r="DS418" s="93"/>
      <c r="DT418" s="93"/>
      <c r="DU418" s="93"/>
      <c r="DV418" s="93"/>
      <c r="DW418" s="93"/>
      <c r="DX418" s="93"/>
      <c r="DY418" s="93"/>
      <c r="DZ418" s="93"/>
      <c r="EA418" s="93"/>
      <c r="EB418" s="93"/>
      <c r="EC418" s="93"/>
      <c r="ED418" s="93"/>
      <c r="EE418" s="93"/>
      <c r="EF418" s="93"/>
      <c r="EG418" s="93"/>
      <c r="EH418" s="93"/>
      <c r="EI418" s="93"/>
      <c r="EJ418" s="93"/>
      <c r="EK418" s="93"/>
      <c r="EL418" s="93"/>
      <c r="EM418" s="93"/>
      <c r="EN418" s="93"/>
      <c r="EO418" s="93"/>
      <c r="EP418" s="93"/>
      <c r="EQ418" s="93"/>
      <c r="ER418" s="93"/>
      <c r="ES418" s="93"/>
      <c r="ET418" s="93"/>
      <c r="EU418" s="93"/>
      <c r="EV418" s="93"/>
      <c r="EW418" s="93"/>
      <c r="EX418" s="93"/>
      <c r="EY418" s="93"/>
      <c r="EZ418" s="93"/>
      <c r="FA418" s="93"/>
      <c r="FB418" s="93"/>
      <c r="FC418" s="93"/>
      <c r="FD418" s="93"/>
      <c r="FE418" s="93"/>
      <c r="FF418" s="93"/>
      <c r="FG418" s="93"/>
      <c r="FH418" s="93"/>
      <c r="FI418" s="93"/>
      <c r="FJ418" s="93"/>
      <c r="FK418" s="93"/>
      <c r="FL418" s="93"/>
      <c r="FM418" s="93"/>
      <c r="FN418" s="93"/>
      <c r="FO418" s="93"/>
      <c r="FP418" s="93"/>
      <c r="FQ418" s="93"/>
      <c r="FR418" s="93"/>
      <c r="FS418" s="93"/>
      <c r="FT418" s="93"/>
      <c r="FU418" s="93"/>
      <c r="FV418" s="93"/>
      <c r="FW418" s="93"/>
      <c r="FX418" s="93"/>
      <c r="FY418" s="93"/>
      <c r="FZ418" s="93"/>
      <c r="GA418" s="93"/>
      <c r="GB418" s="93"/>
      <c r="GC418" s="93"/>
      <c r="GD418" s="93"/>
      <c r="GE418" s="93"/>
      <c r="GF418" s="93"/>
      <c r="GG418" s="93"/>
      <c r="GH418" s="93"/>
      <c r="GI418" s="93"/>
      <c r="GJ418" s="93"/>
      <c r="GK418" s="93"/>
      <c r="GL418" s="93"/>
      <c r="GM418" s="93"/>
      <c r="GN418" s="93"/>
      <c r="GO418" s="93"/>
      <c r="GP418" s="93"/>
      <c r="GQ418" s="93"/>
      <c r="GR418" s="93"/>
      <c r="GS418" s="93"/>
      <c r="GT418" s="93"/>
      <c r="GU418" s="93"/>
      <c r="GV418" s="93"/>
      <c r="GW418" s="93"/>
      <c r="GX418" s="93"/>
      <c r="GY418" s="93"/>
      <c r="GZ418" s="93"/>
      <c r="HA418" s="93"/>
      <c r="HB418" s="93"/>
      <c r="HC418" s="93"/>
      <c r="HD418" s="93"/>
      <c r="HE418" s="93"/>
      <c r="HF418" s="93"/>
      <c r="HG418" s="93"/>
      <c r="HH418" s="93"/>
      <c r="HI418" s="93"/>
      <c r="HJ418" s="93"/>
      <c r="HK418" s="93"/>
      <c r="HL418" s="93"/>
      <c r="HM418" s="93"/>
      <c r="HN418" s="93"/>
      <c r="HO418" s="93"/>
      <c r="HP418" s="93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  <c r="IK418" s="97"/>
      <c r="IL418" s="97"/>
      <c r="IM418" s="97"/>
      <c r="IN418" s="97"/>
      <c r="IO418" s="97"/>
    </row>
    <row r="419" spans="1:249" s="6" customFormat="1" ht="18" customHeight="1">
      <c r="A419" s="29">
        <v>415</v>
      </c>
      <c r="B419" s="71" t="s">
        <v>444</v>
      </c>
      <c r="C419" s="71">
        <v>1</v>
      </c>
      <c r="D419" s="31">
        <v>1</v>
      </c>
      <c r="E419" s="31">
        <v>0</v>
      </c>
      <c r="F419" s="31">
        <v>0</v>
      </c>
      <c r="G419" s="31">
        <v>0</v>
      </c>
      <c r="H419" s="32">
        <f t="shared" si="87"/>
        <v>240</v>
      </c>
      <c r="I419" s="32">
        <f t="shared" si="88"/>
        <v>0</v>
      </c>
      <c r="J419" s="32">
        <f t="shared" si="89"/>
        <v>0</v>
      </c>
      <c r="K419" s="32">
        <f t="shared" si="90"/>
        <v>0</v>
      </c>
      <c r="L419" s="32">
        <f t="shared" si="91"/>
        <v>240</v>
      </c>
      <c r="M419" s="91">
        <v>700</v>
      </c>
      <c r="N419" s="51">
        <f t="shared" si="92"/>
        <v>940</v>
      </c>
      <c r="O419" s="31">
        <v>5</v>
      </c>
      <c r="P419" s="52">
        <f t="shared" si="80"/>
        <v>945</v>
      </c>
      <c r="Q419" s="84" t="s">
        <v>184</v>
      </c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  <c r="CI419" s="93"/>
      <c r="CJ419" s="93"/>
      <c r="CK419" s="93"/>
      <c r="CL419" s="93"/>
      <c r="CM419" s="93"/>
      <c r="CN419" s="93"/>
      <c r="CO419" s="93"/>
      <c r="CP419" s="93"/>
      <c r="CQ419" s="93"/>
      <c r="CR419" s="93"/>
      <c r="CS419" s="93"/>
      <c r="CT419" s="93"/>
      <c r="CU419" s="93"/>
      <c r="CV419" s="93"/>
      <c r="CW419" s="93"/>
      <c r="CX419" s="93"/>
      <c r="CY419" s="93"/>
      <c r="CZ419" s="93"/>
      <c r="DA419" s="93"/>
      <c r="DB419" s="93"/>
      <c r="DC419" s="93"/>
      <c r="DD419" s="93"/>
      <c r="DE419" s="93"/>
      <c r="DF419" s="93"/>
      <c r="DG419" s="93"/>
      <c r="DH419" s="93"/>
      <c r="DI419" s="93"/>
      <c r="DJ419" s="93"/>
      <c r="DK419" s="93"/>
      <c r="DL419" s="93"/>
      <c r="DM419" s="93"/>
      <c r="DN419" s="93"/>
      <c r="DO419" s="93"/>
      <c r="DP419" s="93"/>
      <c r="DQ419" s="93"/>
      <c r="DR419" s="93"/>
      <c r="DS419" s="93"/>
      <c r="DT419" s="93"/>
      <c r="DU419" s="93"/>
      <c r="DV419" s="93"/>
      <c r="DW419" s="93"/>
      <c r="DX419" s="93"/>
      <c r="DY419" s="93"/>
      <c r="DZ419" s="93"/>
      <c r="EA419" s="93"/>
      <c r="EB419" s="93"/>
      <c r="EC419" s="93"/>
      <c r="ED419" s="93"/>
      <c r="EE419" s="93"/>
      <c r="EF419" s="93"/>
      <c r="EG419" s="93"/>
      <c r="EH419" s="93"/>
      <c r="EI419" s="93"/>
      <c r="EJ419" s="93"/>
      <c r="EK419" s="93"/>
      <c r="EL419" s="93"/>
      <c r="EM419" s="93"/>
      <c r="EN419" s="93"/>
      <c r="EO419" s="93"/>
      <c r="EP419" s="93"/>
      <c r="EQ419" s="93"/>
      <c r="ER419" s="93"/>
      <c r="ES419" s="93"/>
      <c r="ET419" s="93"/>
      <c r="EU419" s="93"/>
      <c r="EV419" s="93"/>
      <c r="EW419" s="93"/>
      <c r="EX419" s="93"/>
      <c r="EY419" s="93"/>
      <c r="EZ419" s="93"/>
      <c r="FA419" s="93"/>
      <c r="FB419" s="93"/>
      <c r="FC419" s="93"/>
      <c r="FD419" s="93"/>
      <c r="FE419" s="93"/>
      <c r="FF419" s="93"/>
      <c r="FG419" s="93"/>
      <c r="FH419" s="93"/>
      <c r="FI419" s="93"/>
      <c r="FJ419" s="93"/>
      <c r="FK419" s="93"/>
      <c r="FL419" s="93"/>
      <c r="FM419" s="93"/>
      <c r="FN419" s="93"/>
      <c r="FO419" s="93"/>
      <c r="FP419" s="93"/>
      <c r="FQ419" s="93"/>
      <c r="FR419" s="93"/>
      <c r="FS419" s="93"/>
      <c r="FT419" s="93"/>
      <c r="FU419" s="93"/>
      <c r="FV419" s="93"/>
      <c r="FW419" s="93"/>
      <c r="FX419" s="93"/>
      <c r="FY419" s="93"/>
      <c r="FZ419" s="93"/>
      <c r="GA419" s="93"/>
      <c r="GB419" s="93"/>
      <c r="GC419" s="93"/>
      <c r="GD419" s="93"/>
      <c r="GE419" s="93"/>
      <c r="GF419" s="93"/>
      <c r="GG419" s="93"/>
      <c r="GH419" s="93"/>
      <c r="GI419" s="93"/>
      <c r="GJ419" s="93"/>
      <c r="GK419" s="93"/>
      <c r="GL419" s="93"/>
      <c r="GM419" s="93"/>
      <c r="GN419" s="93"/>
      <c r="GO419" s="93"/>
      <c r="GP419" s="93"/>
      <c r="GQ419" s="93"/>
      <c r="GR419" s="93"/>
      <c r="GS419" s="93"/>
      <c r="GT419" s="93"/>
      <c r="GU419" s="93"/>
      <c r="GV419" s="93"/>
      <c r="GW419" s="93"/>
      <c r="GX419" s="93"/>
      <c r="GY419" s="93"/>
      <c r="GZ419" s="93"/>
      <c r="HA419" s="93"/>
      <c r="HB419" s="93"/>
      <c r="HC419" s="93"/>
      <c r="HD419" s="93"/>
      <c r="HE419" s="93"/>
      <c r="HF419" s="93"/>
      <c r="HG419" s="93"/>
      <c r="HH419" s="93"/>
      <c r="HI419" s="93"/>
      <c r="HJ419" s="93"/>
      <c r="HK419" s="93"/>
      <c r="HL419" s="93"/>
      <c r="HM419" s="93"/>
      <c r="HN419" s="93"/>
      <c r="HO419" s="93"/>
      <c r="HP419" s="93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  <c r="IK419" s="97"/>
      <c r="IL419" s="97"/>
      <c r="IM419" s="97"/>
      <c r="IN419" s="97"/>
      <c r="IO419" s="97"/>
    </row>
    <row r="420" spans="1:249" s="6" customFormat="1" ht="18" customHeight="1">
      <c r="A420" s="29">
        <v>416</v>
      </c>
      <c r="B420" s="71" t="s">
        <v>445</v>
      </c>
      <c r="C420" s="64">
        <v>1</v>
      </c>
      <c r="D420" s="31">
        <v>0</v>
      </c>
      <c r="E420" s="31">
        <v>0</v>
      </c>
      <c r="F420" s="31">
        <v>0</v>
      </c>
      <c r="G420" s="31">
        <v>0</v>
      </c>
      <c r="H420" s="32">
        <f t="shared" si="87"/>
        <v>0</v>
      </c>
      <c r="I420" s="32">
        <f t="shared" si="88"/>
        <v>0</v>
      </c>
      <c r="J420" s="32">
        <f t="shared" si="89"/>
        <v>0</v>
      </c>
      <c r="K420" s="32">
        <f t="shared" si="90"/>
        <v>0</v>
      </c>
      <c r="L420" s="32">
        <f t="shared" si="91"/>
        <v>0</v>
      </c>
      <c r="M420" s="91">
        <v>548</v>
      </c>
      <c r="N420" s="51">
        <f t="shared" si="92"/>
        <v>548</v>
      </c>
      <c r="O420" s="31">
        <v>5</v>
      </c>
      <c r="P420" s="52">
        <f t="shared" si="80"/>
        <v>553</v>
      </c>
      <c r="Q420" s="84" t="s">
        <v>130</v>
      </c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93"/>
      <c r="CE420" s="93"/>
      <c r="CF420" s="93"/>
      <c r="CG420" s="93"/>
      <c r="CH420" s="93"/>
      <c r="CI420" s="93"/>
      <c r="CJ420" s="93"/>
      <c r="CK420" s="93"/>
      <c r="CL420" s="93"/>
      <c r="CM420" s="93"/>
      <c r="CN420" s="93"/>
      <c r="CO420" s="93"/>
      <c r="CP420" s="93"/>
      <c r="CQ420" s="93"/>
      <c r="CR420" s="93"/>
      <c r="CS420" s="93"/>
      <c r="CT420" s="93"/>
      <c r="CU420" s="93"/>
      <c r="CV420" s="93"/>
      <c r="CW420" s="93"/>
      <c r="CX420" s="93"/>
      <c r="CY420" s="93"/>
      <c r="CZ420" s="93"/>
      <c r="DA420" s="93"/>
      <c r="DB420" s="93"/>
      <c r="DC420" s="93"/>
      <c r="DD420" s="93"/>
      <c r="DE420" s="93"/>
      <c r="DF420" s="93"/>
      <c r="DG420" s="93"/>
      <c r="DH420" s="93"/>
      <c r="DI420" s="93"/>
      <c r="DJ420" s="93"/>
      <c r="DK420" s="93"/>
      <c r="DL420" s="93"/>
      <c r="DM420" s="93"/>
      <c r="DN420" s="93"/>
      <c r="DO420" s="93"/>
      <c r="DP420" s="93"/>
      <c r="DQ420" s="93"/>
      <c r="DR420" s="93"/>
      <c r="DS420" s="93"/>
      <c r="DT420" s="93"/>
      <c r="DU420" s="93"/>
      <c r="DV420" s="93"/>
      <c r="DW420" s="93"/>
      <c r="DX420" s="93"/>
      <c r="DY420" s="93"/>
      <c r="DZ420" s="93"/>
      <c r="EA420" s="93"/>
      <c r="EB420" s="93"/>
      <c r="EC420" s="93"/>
      <c r="ED420" s="93"/>
      <c r="EE420" s="93"/>
      <c r="EF420" s="93"/>
      <c r="EG420" s="93"/>
      <c r="EH420" s="93"/>
      <c r="EI420" s="93"/>
      <c r="EJ420" s="93"/>
      <c r="EK420" s="93"/>
      <c r="EL420" s="93"/>
      <c r="EM420" s="93"/>
      <c r="EN420" s="93"/>
      <c r="EO420" s="93"/>
      <c r="EP420" s="93"/>
      <c r="EQ420" s="93"/>
      <c r="ER420" s="93"/>
      <c r="ES420" s="93"/>
      <c r="ET420" s="93"/>
      <c r="EU420" s="93"/>
      <c r="EV420" s="93"/>
      <c r="EW420" s="93"/>
      <c r="EX420" s="93"/>
      <c r="EY420" s="93"/>
      <c r="EZ420" s="93"/>
      <c r="FA420" s="93"/>
      <c r="FB420" s="93"/>
      <c r="FC420" s="93"/>
      <c r="FD420" s="93"/>
      <c r="FE420" s="93"/>
      <c r="FF420" s="93"/>
      <c r="FG420" s="93"/>
      <c r="FH420" s="93"/>
      <c r="FI420" s="93"/>
      <c r="FJ420" s="93"/>
      <c r="FK420" s="93"/>
      <c r="FL420" s="93"/>
      <c r="FM420" s="93"/>
      <c r="FN420" s="93"/>
      <c r="FO420" s="93"/>
      <c r="FP420" s="93"/>
      <c r="FQ420" s="93"/>
      <c r="FR420" s="93"/>
      <c r="FS420" s="93"/>
      <c r="FT420" s="93"/>
      <c r="FU420" s="93"/>
      <c r="FV420" s="93"/>
      <c r="FW420" s="93"/>
      <c r="FX420" s="93"/>
      <c r="FY420" s="93"/>
      <c r="FZ420" s="93"/>
      <c r="GA420" s="93"/>
      <c r="GB420" s="93"/>
      <c r="GC420" s="93"/>
      <c r="GD420" s="93"/>
      <c r="GE420" s="93"/>
      <c r="GF420" s="93"/>
      <c r="GG420" s="93"/>
      <c r="GH420" s="93"/>
      <c r="GI420" s="93"/>
      <c r="GJ420" s="93"/>
      <c r="GK420" s="93"/>
      <c r="GL420" s="93"/>
      <c r="GM420" s="93"/>
      <c r="GN420" s="93"/>
      <c r="GO420" s="93"/>
      <c r="GP420" s="93"/>
      <c r="GQ420" s="93"/>
      <c r="GR420" s="93"/>
      <c r="GS420" s="93"/>
      <c r="GT420" s="93"/>
      <c r="GU420" s="93"/>
      <c r="GV420" s="93"/>
      <c r="GW420" s="93"/>
      <c r="GX420" s="93"/>
      <c r="GY420" s="93"/>
      <c r="GZ420" s="93"/>
      <c r="HA420" s="93"/>
      <c r="HB420" s="93"/>
      <c r="HC420" s="93"/>
      <c r="HD420" s="93"/>
      <c r="HE420" s="93"/>
      <c r="HF420" s="93"/>
      <c r="HG420" s="93"/>
      <c r="HH420" s="93"/>
      <c r="HI420" s="93"/>
      <c r="HJ420" s="93"/>
      <c r="HK420" s="93"/>
      <c r="HL420" s="93"/>
      <c r="HM420" s="93"/>
      <c r="HN420" s="93"/>
      <c r="HO420" s="93"/>
      <c r="HP420" s="93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</row>
    <row r="421" spans="1:249" s="6" customFormat="1" ht="18" customHeight="1">
      <c r="A421" s="29">
        <v>417</v>
      </c>
      <c r="B421" s="71" t="s">
        <v>446</v>
      </c>
      <c r="C421" s="71">
        <v>1</v>
      </c>
      <c r="D421" s="31">
        <v>0</v>
      </c>
      <c r="E421" s="31">
        <v>0</v>
      </c>
      <c r="F421" s="31">
        <v>1</v>
      </c>
      <c r="G421" s="31">
        <v>0</v>
      </c>
      <c r="H421" s="32">
        <f t="shared" si="87"/>
        <v>0</v>
      </c>
      <c r="I421" s="32">
        <f t="shared" si="88"/>
        <v>0</v>
      </c>
      <c r="J421" s="32">
        <f t="shared" si="89"/>
        <v>480</v>
      </c>
      <c r="K421" s="32">
        <f t="shared" si="90"/>
        <v>0</v>
      </c>
      <c r="L421" s="32">
        <f t="shared" si="91"/>
        <v>480</v>
      </c>
      <c r="M421" s="91">
        <v>800</v>
      </c>
      <c r="N421" s="51">
        <f t="shared" si="92"/>
        <v>1280</v>
      </c>
      <c r="O421" s="31">
        <v>5</v>
      </c>
      <c r="P421" s="52">
        <f t="shared" si="80"/>
        <v>1285</v>
      </c>
      <c r="Q421" s="84" t="s">
        <v>257</v>
      </c>
      <c r="R421" s="93" t="s">
        <v>42</v>
      </c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93"/>
      <c r="CE421" s="93"/>
      <c r="CF421" s="93"/>
      <c r="CG421" s="93"/>
      <c r="CH421" s="93"/>
      <c r="CI421" s="93"/>
      <c r="CJ421" s="93"/>
      <c r="CK421" s="93"/>
      <c r="CL421" s="93"/>
      <c r="CM421" s="93"/>
      <c r="CN421" s="93"/>
      <c r="CO421" s="93"/>
      <c r="CP421" s="93"/>
      <c r="CQ421" s="93"/>
      <c r="CR421" s="93"/>
      <c r="CS421" s="93"/>
      <c r="CT421" s="93"/>
      <c r="CU421" s="93"/>
      <c r="CV421" s="93"/>
      <c r="CW421" s="93"/>
      <c r="CX421" s="93"/>
      <c r="CY421" s="93"/>
      <c r="CZ421" s="93"/>
      <c r="DA421" s="93"/>
      <c r="DB421" s="93"/>
      <c r="DC421" s="93"/>
      <c r="DD421" s="93"/>
      <c r="DE421" s="93"/>
      <c r="DF421" s="93"/>
      <c r="DG421" s="93"/>
      <c r="DH421" s="93"/>
      <c r="DI421" s="93"/>
      <c r="DJ421" s="93"/>
      <c r="DK421" s="93"/>
      <c r="DL421" s="93"/>
      <c r="DM421" s="93"/>
      <c r="DN421" s="93"/>
      <c r="DO421" s="93"/>
      <c r="DP421" s="93"/>
      <c r="DQ421" s="93"/>
      <c r="DR421" s="93"/>
      <c r="DS421" s="93"/>
      <c r="DT421" s="93"/>
      <c r="DU421" s="93"/>
      <c r="DV421" s="93"/>
      <c r="DW421" s="93"/>
      <c r="DX421" s="93"/>
      <c r="DY421" s="93"/>
      <c r="DZ421" s="93"/>
      <c r="EA421" s="93"/>
      <c r="EB421" s="93"/>
      <c r="EC421" s="93"/>
      <c r="ED421" s="93"/>
      <c r="EE421" s="93"/>
      <c r="EF421" s="93"/>
      <c r="EG421" s="93"/>
      <c r="EH421" s="93"/>
      <c r="EI421" s="93"/>
      <c r="EJ421" s="93"/>
      <c r="EK421" s="93"/>
      <c r="EL421" s="93"/>
      <c r="EM421" s="93"/>
      <c r="EN421" s="93"/>
      <c r="EO421" s="93"/>
      <c r="EP421" s="93"/>
      <c r="EQ421" s="93"/>
      <c r="ER421" s="93"/>
      <c r="ES421" s="93"/>
      <c r="ET421" s="93"/>
      <c r="EU421" s="93"/>
      <c r="EV421" s="93"/>
      <c r="EW421" s="93"/>
      <c r="EX421" s="93"/>
      <c r="EY421" s="93"/>
      <c r="EZ421" s="93"/>
      <c r="FA421" s="93"/>
      <c r="FB421" s="93"/>
      <c r="FC421" s="93"/>
      <c r="FD421" s="93"/>
      <c r="FE421" s="93"/>
      <c r="FF421" s="93"/>
      <c r="FG421" s="93"/>
      <c r="FH421" s="93"/>
      <c r="FI421" s="93"/>
      <c r="FJ421" s="93"/>
      <c r="FK421" s="93"/>
      <c r="FL421" s="93"/>
      <c r="FM421" s="93"/>
      <c r="FN421" s="93"/>
      <c r="FO421" s="93"/>
      <c r="FP421" s="93"/>
      <c r="FQ421" s="93"/>
      <c r="FR421" s="93"/>
      <c r="FS421" s="93"/>
      <c r="FT421" s="93"/>
      <c r="FU421" s="93"/>
      <c r="FV421" s="93"/>
      <c r="FW421" s="93"/>
      <c r="FX421" s="93"/>
      <c r="FY421" s="93"/>
      <c r="FZ421" s="93"/>
      <c r="GA421" s="93"/>
      <c r="GB421" s="93"/>
      <c r="GC421" s="93"/>
      <c r="GD421" s="93"/>
      <c r="GE421" s="93"/>
      <c r="GF421" s="93"/>
      <c r="GG421" s="93"/>
      <c r="GH421" s="93"/>
      <c r="GI421" s="93"/>
      <c r="GJ421" s="93"/>
      <c r="GK421" s="93"/>
      <c r="GL421" s="93"/>
      <c r="GM421" s="93"/>
      <c r="GN421" s="93"/>
      <c r="GO421" s="93"/>
      <c r="GP421" s="93"/>
      <c r="GQ421" s="93"/>
      <c r="GR421" s="93"/>
      <c r="GS421" s="93"/>
      <c r="GT421" s="93"/>
      <c r="GU421" s="93"/>
      <c r="GV421" s="93"/>
      <c r="GW421" s="93"/>
      <c r="GX421" s="93"/>
      <c r="GY421" s="93"/>
      <c r="GZ421" s="93"/>
      <c r="HA421" s="93"/>
      <c r="HB421" s="93"/>
      <c r="HC421" s="93"/>
      <c r="HD421" s="93"/>
      <c r="HE421" s="93"/>
      <c r="HF421" s="93"/>
      <c r="HG421" s="93"/>
      <c r="HH421" s="93"/>
      <c r="HI421" s="93"/>
      <c r="HJ421" s="93"/>
      <c r="HK421" s="93"/>
      <c r="HL421" s="93"/>
      <c r="HM421" s="93"/>
      <c r="HN421" s="93"/>
      <c r="HO421" s="93"/>
      <c r="HP421" s="93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  <c r="IK421" s="97"/>
      <c r="IL421" s="97"/>
      <c r="IM421" s="97"/>
      <c r="IN421" s="97"/>
      <c r="IO421" s="97"/>
    </row>
    <row r="422" spans="1:249" s="6" customFormat="1" ht="18" customHeight="1">
      <c r="A422" s="29">
        <v>418</v>
      </c>
      <c r="B422" s="71" t="s">
        <v>447</v>
      </c>
      <c r="C422" s="71">
        <v>2</v>
      </c>
      <c r="D422" s="31">
        <v>0</v>
      </c>
      <c r="E422" s="31">
        <v>0</v>
      </c>
      <c r="F422" s="31">
        <v>0</v>
      </c>
      <c r="G422" s="31">
        <v>1</v>
      </c>
      <c r="H422" s="32">
        <f t="shared" si="87"/>
        <v>0</v>
      </c>
      <c r="I422" s="32">
        <f t="shared" si="88"/>
        <v>0</v>
      </c>
      <c r="J422" s="32">
        <f t="shared" si="89"/>
        <v>0</v>
      </c>
      <c r="K422" s="32">
        <f t="shared" si="90"/>
        <v>480</v>
      </c>
      <c r="L422" s="32">
        <f t="shared" si="91"/>
        <v>480</v>
      </c>
      <c r="M422" s="91">
        <v>1400</v>
      </c>
      <c r="N422" s="51">
        <f t="shared" si="92"/>
        <v>1880</v>
      </c>
      <c r="O422" s="31">
        <v>5</v>
      </c>
      <c r="P422" s="52">
        <f t="shared" si="80"/>
        <v>1885</v>
      </c>
      <c r="Q422" s="84" t="s">
        <v>257</v>
      </c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93"/>
      <c r="CE422" s="93"/>
      <c r="CF422" s="93"/>
      <c r="CG422" s="93"/>
      <c r="CH422" s="93"/>
      <c r="CI422" s="93"/>
      <c r="CJ422" s="93"/>
      <c r="CK422" s="93"/>
      <c r="CL422" s="93"/>
      <c r="CM422" s="93"/>
      <c r="CN422" s="93"/>
      <c r="CO422" s="93"/>
      <c r="CP422" s="93"/>
      <c r="CQ422" s="93"/>
      <c r="CR422" s="93"/>
      <c r="CS422" s="93"/>
      <c r="CT422" s="93"/>
      <c r="CU422" s="93"/>
      <c r="CV422" s="93"/>
      <c r="CW422" s="93"/>
      <c r="CX422" s="93"/>
      <c r="CY422" s="93"/>
      <c r="CZ422" s="93"/>
      <c r="DA422" s="93"/>
      <c r="DB422" s="93"/>
      <c r="DC422" s="93"/>
      <c r="DD422" s="93"/>
      <c r="DE422" s="93"/>
      <c r="DF422" s="93"/>
      <c r="DG422" s="93"/>
      <c r="DH422" s="93"/>
      <c r="DI422" s="93"/>
      <c r="DJ422" s="93"/>
      <c r="DK422" s="93"/>
      <c r="DL422" s="93"/>
      <c r="DM422" s="93"/>
      <c r="DN422" s="93"/>
      <c r="DO422" s="93"/>
      <c r="DP422" s="93"/>
      <c r="DQ422" s="93"/>
      <c r="DR422" s="93"/>
      <c r="DS422" s="93"/>
      <c r="DT422" s="93"/>
      <c r="DU422" s="93"/>
      <c r="DV422" s="93"/>
      <c r="DW422" s="93"/>
      <c r="DX422" s="93"/>
      <c r="DY422" s="93"/>
      <c r="DZ422" s="93"/>
      <c r="EA422" s="93"/>
      <c r="EB422" s="93"/>
      <c r="EC422" s="93"/>
      <c r="ED422" s="93"/>
      <c r="EE422" s="93"/>
      <c r="EF422" s="93"/>
      <c r="EG422" s="93"/>
      <c r="EH422" s="93"/>
      <c r="EI422" s="93"/>
      <c r="EJ422" s="93"/>
      <c r="EK422" s="93"/>
      <c r="EL422" s="93"/>
      <c r="EM422" s="93"/>
      <c r="EN422" s="93"/>
      <c r="EO422" s="93"/>
      <c r="EP422" s="93"/>
      <c r="EQ422" s="93"/>
      <c r="ER422" s="93"/>
      <c r="ES422" s="93"/>
      <c r="ET422" s="93"/>
      <c r="EU422" s="93"/>
      <c r="EV422" s="93"/>
      <c r="EW422" s="93"/>
      <c r="EX422" s="93"/>
      <c r="EY422" s="93"/>
      <c r="EZ422" s="93"/>
      <c r="FA422" s="93"/>
      <c r="FB422" s="93"/>
      <c r="FC422" s="93"/>
      <c r="FD422" s="93"/>
      <c r="FE422" s="93"/>
      <c r="FF422" s="93"/>
      <c r="FG422" s="93"/>
      <c r="FH422" s="93"/>
      <c r="FI422" s="93"/>
      <c r="FJ422" s="93"/>
      <c r="FK422" s="93"/>
      <c r="FL422" s="93"/>
      <c r="FM422" s="93"/>
      <c r="FN422" s="93"/>
      <c r="FO422" s="93"/>
      <c r="FP422" s="93"/>
      <c r="FQ422" s="93"/>
      <c r="FR422" s="93"/>
      <c r="FS422" s="93"/>
      <c r="FT422" s="93"/>
      <c r="FU422" s="93"/>
      <c r="FV422" s="93"/>
      <c r="FW422" s="93"/>
      <c r="FX422" s="93"/>
      <c r="FY422" s="93"/>
      <c r="FZ422" s="93"/>
      <c r="GA422" s="93"/>
      <c r="GB422" s="93"/>
      <c r="GC422" s="93"/>
      <c r="GD422" s="93"/>
      <c r="GE422" s="93"/>
      <c r="GF422" s="93"/>
      <c r="GG422" s="93"/>
      <c r="GH422" s="93"/>
      <c r="GI422" s="93"/>
      <c r="GJ422" s="93"/>
      <c r="GK422" s="93"/>
      <c r="GL422" s="93"/>
      <c r="GM422" s="93"/>
      <c r="GN422" s="93"/>
      <c r="GO422" s="93"/>
      <c r="GP422" s="93"/>
      <c r="GQ422" s="93"/>
      <c r="GR422" s="93"/>
      <c r="GS422" s="93"/>
      <c r="GT422" s="93"/>
      <c r="GU422" s="93"/>
      <c r="GV422" s="93"/>
      <c r="GW422" s="93"/>
      <c r="GX422" s="93"/>
      <c r="GY422" s="93"/>
      <c r="GZ422" s="93"/>
      <c r="HA422" s="93"/>
      <c r="HB422" s="93"/>
      <c r="HC422" s="93"/>
      <c r="HD422" s="93"/>
      <c r="HE422" s="93"/>
      <c r="HF422" s="93"/>
      <c r="HG422" s="93"/>
      <c r="HH422" s="93"/>
      <c r="HI422" s="93"/>
      <c r="HJ422" s="93"/>
      <c r="HK422" s="93"/>
      <c r="HL422" s="93"/>
      <c r="HM422" s="93"/>
      <c r="HN422" s="93"/>
      <c r="HO422" s="93"/>
      <c r="HP422" s="93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</row>
    <row r="423" spans="1:18" s="5" customFormat="1" ht="18" customHeight="1">
      <c r="A423" s="29">
        <v>419</v>
      </c>
      <c r="B423" s="71" t="s">
        <v>448</v>
      </c>
      <c r="C423" s="71">
        <v>2</v>
      </c>
      <c r="D423" s="31">
        <v>0</v>
      </c>
      <c r="E423" s="31">
        <v>0</v>
      </c>
      <c r="F423" s="31">
        <v>2</v>
      </c>
      <c r="G423" s="31">
        <v>0</v>
      </c>
      <c r="H423" s="32">
        <f t="shared" si="87"/>
        <v>0</v>
      </c>
      <c r="I423" s="32">
        <f t="shared" si="88"/>
        <v>0</v>
      </c>
      <c r="J423" s="32">
        <f t="shared" si="89"/>
        <v>960</v>
      </c>
      <c r="K423" s="32">
        <f t="shared" si="90"/>
        <v>0</v>
      </c>
      <c r="L423" s="32">
        <f t="shared" si="91"/>
        <v>960</v>
      </c>
      <c r="M423" s="91">
        <v>1600</v>
      </c>
      <c r="N423" s="51">
        <f t="shared" si="92"/>
        <v>2560</v>
      </c>
      <c r="O423" s="31">
        <v>5</v>
      </c>
      <c r="P423" s="52">
        <f t="shared" si="80"/>
        <v>2565</v>
      </c>
      <c r="Q423" s="84" t="s">
        <v>108</v>
      </c>
      <c r="R423" s="5" t="s">
        <v>42</v>
      </c>
    </row>
    <row r="424" spans="1:17" s="5" customFormat="1" ht="18" customHeight="1">
      <c r="A424" s="29">
        <v>420</v>
      </c>
      <c r="B424" s="89" t="s">
        <v>449</v>
      </c>
      <c r="C424" s="89">
        <v>1</v>
      </c>
      <c r="D424" s="31">
        <v>0</v>
      </c>
      <c r="E424" s="31">
        <v>0</v>
      </c>
      <c r="F424" s="31">
        <v>1</v>
      </c>
      <c r="G424" s="31">
        <v>0</v>
      </c>
      <c r="H424" s="32">
        <f t="shared" si="87"/>
        <v>0</v>
      </c>
      <c r="I424" s="32">
        <f t="shared" si="88"/>
        <v>0</v>
      </c>
      <c r="J424" s="32">
        <f t="shared" si="89"/>
        <v>480</v>
      </c>
      <c r="K424" s="32">
        <f t="shared" si="90"/>
        <v>0</v>
      </c>
      <c r="L424" s="32">
        <f t="shared" si="91"/>
        <v>480</v>
      </c>
      <c r="M424" s="91">
        <v>650</v>
      </c>
      <c r="N424" s="51">
        <f t="shared" si="92"/>
        <v>1130</v>
      </c>
      <c r="O424" s="31">
        <v>5</v>
      </c>
      <c r="P424" s="52">
        <f t="shared" si="80"/>
        <v>1135</v>
      </c>
      <c r="Q424" s="84" t="s">
        <v>130</v>
      </c>
    </row>
    <row r="425" spans="1:17" s="5" customFormat="1" ht="18" customHeight="1">
      <c r="A425" s="29">
        <v>421</v>
      </c>
      <c r="B425" s="89" t="s">
        <v>450</v>
      </c>
      <c r="C425" s="89">
        <v>1</v>
      </c>
      <c r="D425" s="31">
        <v>0</v>
      </c>
      <c r="E425" s="31">
        <v>0</v>
      </c>
      <c r="F425" s="31">
        <v>0</v>
      </c>
      <c r="G425" s="31">
        <v>1</v>
      </c>
      <c r="H425" s="32">
        <f t="shared" si="87"/>
        <v>0</v>
      </c>
      <c r="I425" s="32">
        <f t="shared" si="88"/>
        <v>0</v>
      </c>
      <c r="J425" s="32">
        <f t="shared" si="89"/>
        <v>0</v>
      </c>
      <c r="K425" s="32">
        <f t="shared" si="90"/>
        <v>480</v>
      </c>
      <c r="L425" s="32">
        <f t="shared" si="91"/>
        <v>480</v>
      </c>
      <c r="M425" s="91">
        <v>650</v>
      </c>
      <c r="N425" s="51">
        <f t="shared" si="92"/>
        <v>1130</v>
      </c>
      <c r="O425" s="31">
        <v>5</v>
      </c>
      <c r="P425" s="52">
        <f t="shared" si="80"/>
        <v>1135</v>
      </c>
      <c r="Q425" s="84" t="s">
        <v>99</v>
      </c>
    </row>
    <row r="426" spans="1:17" s="5" customFormat="1" ht="18" customHeight="1">
      <c r="A426" s="29">
        <v>422</v>
      </c>
      <c r="B426" s="89" t="s">
        <v>451</v>
      </c>
      <c r="C426" s="89">
        <v>2</v>
      </c>
      <c r="D426" s="31">
        <v>0</v>
      </c>
      <c r="E426" s="31">
        <v>1</v>
      </c>
      <c r="F426" s="31">
        <v>1</v>
      </c>
      <c r="G426" s="31">
        <v>0</v>
      </c>
      <c r="H426" s="32">
        <f t="shared" si="87"/>
        <v>0</v>
      </c>
      <c r="I426" s="32">
        <f t="shared" si="88"/>
        <v>320</v>
      </c>
      <c r="J426" s="32">
        <f t="shared" si="89"/>
        <v>480</v>
      </c>
      <c r="K426" s="32">
        <f t="shared" si="90"/>
        <v>0</v>
      </c>
      <c r="L426" s="32">
        <f t="shared" si="91"/>
        <v>800</v>
      </c>
      <c r="M426" s="91">
        <v>1450</v>
      </c>
      <c r="N426" s="51">
        <f t="shared" si="92"/>
        <v>2250</v>
      </c>
      <c r="O426" s="31">
        <v>5</v>
      </c>
      <c r="P426" s="52">
        <f t="shared" si="80"/>
        <v>2255</v>
      </c>
      <c r="Q426" s="84" t="s">
        <v>99</v>
      </c>
    </row>
    <row r="427" spans="1:17" s="5" customFormat="1" ht="18" customHeight="1">
      <c r="A427" s="29">
        <v>423</v>
      </c>
      <c r="B427" s="89" t="s">
        <v>452</v>
      </c>
      <c r="C427" s="89">
        <v>1</v>
      </c>
      <c r="D427" s="31">
        <v>0</v>
      </c>
      <c r="E427" s="31">
        <v>0</v>
      </c>
      <c r="F427" s="31">
        <v>0</v>
      </c>
      <c r="G427" s="31">
        <v>1</v>
      </c>
      <c r="H427" s="32">
        <f t="shared" si="87"/>
        <v>0</v>
      </c>
      <c r="I427" s="32">
        <f t="shared" si="88"/>
        <v>0</v>
      </c>
      <c r="J427" s="32">
        <f t="shared" si="89"/>
        <v>0</v>
      </c>
      <c r="K427" s="32">
        <f t="shared" si="90"/>
        <v>480</v>
      </c>
      <c r="L427" s="32">
        <f t="shared" si="91"/>
        <v>480</v>
      </c>
      <c r="M427" s="91">
        <v>600</v>
      </c>
      <c r="N427" s="51">
        <f t="shared" si="92"/>
        <v>1080</v>
      </c>
      <c r="O427" s="31">
        <v>5</v>
      </c>
      <c r="P427" s="52">
        <f t="shared" si="80"/>
        <v>1085</v>
      </c>
      <c r="Q427" s="84" t="s">
        <v>184</v>
      </c>
    </row>
    <row r="428" spans="1:17" s="5" customFormat="1" ht="18" customHeight="1">
      <c r="A428" s="29">
        <v>424</v>
      </c>
      <c r="B428" s="89" t="s">
        <v>453</v>
      </c>
      <c r="C428" s="89">
        <v>1</v>
      </c>
      <c r="D428" s="31">
        <v>0</v>
      </c>
      <c r="E428" s="31">
        <v>0</v>
      </c>
      <c r="F428" s="31">
        <v>0</v>
      </c>
      <c r="G428" s="31">
        <v>0</v>
      </c>
      <c r="H428" s="32">
        <f t="shared" si="87"/>
        <v>0</v>
      </c>
      <c r="I428" s="32">
        <f t="shared" si="88"/>
        <v>0</v>
      </c>
      <c r="J428" s="32">
        <f t="shared" si="89"/>
        <v>0</v>
      </c>
      <c r="K428" s="32">
        <f t="shared" si="90"/>
        <v>0</v>
      </c>
      <c r="L428" s="32">
        <f t="shared" si="91"/>
        <v>0</v>
      </c>
      <c r="M428" s="91">
        <v>800</v>
      </c>
      <c r="N428" s="51">
        <f t="shared" si="92"/>
        <v>800</v>
      </c>
      <c r="O428" s="31">
        <v>5</v>
      </c>
      <c r="P428" s="52">
        <f t="shared" si="80"/>
        <v>805</v>
      </c>
      <c r="Q428" s="84" t="s">
        <v>242</v>
      </c>
    </row>
    <row r="429" spans="1:17" s="5" customFormat="1" ht="18" customHeight="1">
      <c r="A429" s="29">
        <v>425</v>
      </c>
      <c r="B429" s="89" t="s">
        <v>454</v>
      </c>
      <c r="C429" s="89">
        <v>1</v>
      </c>
      <c r="D429" s="31">
        <v>0</v>
      </c>
      <c r="E429" s="31">
        <v>0</v>
      </c>
      <c r="F429" s="31">
        <v>0</v>
      </c>
      <c r="G429" s="31">
        <v>1</v>
      </c>
      <c r="H429" s="32">
        <f t="shared" si="87"/>
        <v>0</v>
      </c>
      <c r="I429" s="32">
        <f t="shared" si="88"/>
        <v>0</v>
      </c>
      <c r="J429" s="32">
        <f t="shared" si="89"/>
        <v>0</v>
      </c>
      <c r="K429" s="32">
        <f t="shared" si="90"/>
        <v>480</v>
      </c>
      <c r="L429" s="32">
        <f t="shared" si="91"/>
        <v>480</v>
      </c>
      <c r="M429" s="91">
        <v>400</v>
      </c>
      <c r="N429" s="51">
        <f t="shared" si="92"/>
        <v>880</v>
      </c>
      <c r="O429" s="31">
        <v>5</v>
      </c>
      <c r="P429" s="52">
        <f t="shared" si="80"/>
        <v>885</v>
      </c>
      <c r="Q429" s="84" t="s">
        <v>184</v>
      </c>
    </row>
    <row r="430" spans="1:17" s="5" customFormat="1" ht="18" customHeight="1">
      <c r="A430" s="29">
        <v>426</v>
      </c>
      <c r="B430" s="89" t="s">
        <v>455</v>
      </c>
      <c r="C430" s="89">
        <v>1</v>
      </c>
      <c r="D430" s="89">
        <v>0</v>
      </c>
      <c r="E430" s="89">
        <v>0</v>
      </c>
      <c r="F430" s="89">
        <v>0</v>
      </c>
      <c r="G430" s="89">
        <v>1</v>
      </c>
      <c r="H430" s="89">
        <f t="shared" si="87"/>
        <v>0</v>
      </c>
      <c r="I430" s="32">
        <f t="shared" si="88"/>
        <v>0</v>
      </c>
      <c r="J430" s="32">
        <f t="shared" si="89"/>
        <v>0</v>
      </c>
      <c r="K430" s="32">
        <f t="shared" si="90"/>
        <v>480</v>
      </c>
      <c r="L430" s="32">
        <f t="shared" si="91"/>
        <v>480</v>
      </c>
      <c r="M430" s="91">
        <v>500</v>
      </c>
      <c r="N430" s="51">
        <f t="shared" si="92"/>
        <v>980</v>
      </c>
      <c r="O430" s="31">
        <v>5</v>
      </c>
      <c r="P430" s="52">
        <f t="shared" si="80"/>
        <v>985</v>
      </c>
      <c r="Q430" s="84" t="s">
        <v>184</v>
      </c>
    </row>
    <row r="431" spans="1:17" s="5" customFormat="1" ht="18" customHeight="1">
      <c r="A431" s="29">
        <v>427</v>
      </c>
      <c r="B431" s="89" t="s">
        <v>456</v>
      </c>
      <c r="C431" s="89">
        <v>2</v>
      </c>
      <c r="D431" s="89">
        <v>0</v>
      </c>
      <c r="E431" s="89">
        <v>0</v>
      </c>
      <c r="F431" s="89">
        <v>0</v>
      </c>
      <c r="G431" s="89">
        <v>1</v>
      </c>
      <c r="H431" s="89">
        <f t="shared" si="87"/>
        <v>0</v>
      </c>
      <c r="I431" s="89">
        <f t="shared" si="88"/>
        <v>0</v>
      </c>
      <c r="J431" s="89">
        <f t="shared" si="89"/>
        <v>0</v>
      </c>
      <c r="K431" s="89">
        <f t="shared" si="90"/>
        <v>480</v>
      </c>
      <c r="L431" s="89">
        <f t="shared" si="91"/>
        <v>480</v>
      </c>
      <c r="M431" s="89">
        <v>1600</v>
      </c>
      <c r="N431" s="89">
        <f t="shared" si="92"/>
        <v>2080</v>
      </c>
      <c r="O431" s="89">
        <v>5</v>
      </c>
      <c r="P431" s="52">
        <f t="shared" si="80"/>
        <v>2085</v>
      </c>
      <c r="Q431" s="94" t="s">
        <v>242</v>
      </c>
    </row>
    <row r="432" spans="1:17" s="5" customFormat="1" ht="18" customHeight="1">
      <c r="A432" s="29">
        <v>428</v>
      </c>
      <c r="B432" s="89" t="s">
        <v>457</v>
      </c>
      <c r="C432" s="89">
        <v>2</v>
      </c>
      <c r="D432" s="89">
        <v>0</v>
      </c>
      <c r="E432" s="89">
        <v>0</v>
      </c>
      <c r="F432" s="89">
        <v>0</v>
      </c>
      <c r="G432" s="89">
        <v>1</v>
      </c>
      <c r="H432" s="89">
        <f t="shared" si="87"/>
        <v>0</v>
      </c>
      <c r="I432" s="89">
        <f t="shared" si="88"/>
        <v>0</v>
      </c>
      <c r="J432" s="89">
        <f t="shared" si="89"/>
        <v>0</v>
      </c>
      <c r="K432" s="89">
        <f t="shared" si="90"/>
        <v>480</v>
      </c>
      <c r="L432" s="89">
        <f t="shared" si="91"/>
        <v>480</v>
      </c>
      <c r="M432" s="89">
        <v>1325</v>
      </c>
      <c r="N432" s="89">
        <f t="shared" si="92"/>
        <v>1805</v>
      </c>
      <c r="O432" s="89">
        <v>5</v>
      </c>
      <c r="P432" s="52">
        <f t="shared" si="80"/>
        <v>1810</v>
      </c>
      <c r="Q432" s="94" t="s">
        <v>108</v>
      </c>
    </row>
    <row r="433" spans="1:17" s="5" customFormat="1" ht="18" customHeight="1">
      <c r="A433" s="29">
        <v>429</v>
      </c>
      <c r="B433" s="89" t="s">
        <v>458</v>
      </c>
      <c r="C433" s="89">
        <v>1</v>
      </c>
      <c r="D433" s="89">
        <v>0</v>
      </c>
      <c r="E433" s="89">
        <v>0</v>
      </c>
      <c r="F433" s="89">
        <v>0</v>
      </c>
      <c r="G433" s="89">
        <v>1</v>
      </c>
      <c r="H433" s="89">
        <f t="shared" si="87"/>
        <v>0</v>
      </c>
      <c r="I433" s="89">
        <f t="shared" si="88"/>
        <v>0</v>
      </c>
      <c r="J433" s="89">
        <f t="shared" si="89"/>
        <v>0</v>
      </c>
      <c r="K433" s="89">
        <f t="shared" si="90"/>
        <v>480</v>
      </c>
      <c r="L433" s="89">
        <f t="shared" si="91"/>
        <v>480</v>
      </c>
      <c r="M433" s="89">
        <v>500</v>
      </c>
      <c r="N433" s="89">
        <f t="shared" si="92"/>
        <v>980</v>
      </c>
      <c r="O433" s="89">
        <v>5</v>
      </c>
      <c r="P433" s="52">
        <f t="shared" si="80"/>
        <v>985</v>
      </c>
      <c r="Q433" s="94" t="s">
        <v>50</v>
      </c>
    </row>
    <row r="434" spans="1:17" s="5" customFormat="1" ht="18" customHeight="1">
      <c r="A434" s="29">
        <v>430</v>
      </c>
      <c r="B434" s="89" t="s">
        <v>459</v>
      </c>
      <c r="C434" s="89">
        <v>1</v>
      </c>
      <c r="D434" s="89">
        <v>0</v>
      </c>
      <c r="E434" s="89">
        <v>0</v>
      </c>
      <c r="F434" s="89">
        <v>0</v>
      </c>
      <c r="G434" s="89">
        <v>1</v>
      </c>
      <c r="H434" s="89">
        <f t="shared" si="87"/>
        <v>0</v>
      </c>
      <c r="I434" s="89">
        <f t="shared" si="88"/>
        <v>0</v>
      </c>
      <c r="J434" s="89">
        <f t="shared" si="89"/>
        <v>0</v>
      </c>
      <c r="K434" s="89">
        <f t="shared" si="90"/>
        <v>480</v>
      </c>
      <c r="L434" s="89">
        <f t="shared" si="91"/>
        <v>480</v>
      </c>
      <c r="M434" s="89">
        <v>512</v>
      </c>
      <c r="N434" s="89">
        <f t="shared" si="92"/>
        <v>992</v>
      </c>
      <c r="O434" s="89">
        <v>5</v>
      </c>
      <c r="P434" s="52">
        <f t="shared" si="80"/>
        <v>997</v>
      </c>
      <c r="Q434" s="94" t="s">
        <v>257</v>
      </c>
    </row>
    <row r="435" spans="1:17" s="5" customFormat="1" ht="18" customHeight="1">
      <c r="A435" s="29">
        <v>431</v>
      </c>
      <c r="B435" s="89" t="s">
        <v>460</v>
      </c>
      <c r="C435" s="89">
        <v>1</v>
      </c>
      <c r="D435" s="89">
        <v>0</v>
      </c>
      <c r="E435" s="89">
        <v>0</v>
      </c>
      <c r="F435" s="89">
        <v>0</v>
      </c>
      <c r="G435" s="89">
        <v>1</v>
      </c>
      <c r="H435" s="89">
        <f t="shared" si="87"/>
        <v>0</v>
      </c>
      <c r="I435" s="89">
        <f t="shared" si="88"/>
        <v>0</v>
      </c>
      <c r="J435" s="89">
        <f t="shared" si="89"/>
        <v>0</v>
      </c>
      <c r="K435" s="89">
        <f t="shared" si="90"/>
        <v>480</v>
      </c>
      <c r="L435" s="89">
        <f t="shared" si="91"/>
        <v>480</v>
      </c>
      <c r="M435" s="89">
        <v>600</v>
      </c>
      <c r="N435" s="89">
        <f t="shared" si="92"/>
        <v>1080</v>
      </c>
      <c r="O435" s="89">
        <v>5</v>
      </c>
      <c r="P435" s="52">
        <f t="shared" si="80"/>
        <v>1085</v>
      </c>
      <c r="Q435" s="94" t="s">
        <v>257</v>
      </c>
    </row>
    <row r="436" spans="1:17" s="5" customFormat="1" ht="18" customHeight="1">
      <c r="A436" s="29">
        <v>432</v>
      </c>
      <c r="B436" s="89" t="s">
        <v>461</v>
      </c>
      <c r="C436" s="89">
        <v>3</v>
      </c>
      <c r="D436" s="89">
        <v>0</v>
      </c>
      <c r="E436" s="89">
        <v>1</v>
      </c>
      <c r="F436" s="89">
        <v>1</v>
      </c>
      <c r="G436" s="89">
        <v>0</v>
      </c>
      <c r="H436" s="89">
        <f t="shared" si="87"/>
        <v>0</v>
      </c>
      <c r="I436" s="89">
        <f t="shared" si="88"/>
        <v>320</v>
      </c>
      <c r="J436" s="89">
        <f t="shared" si="89"/>
        <v>480</v>
      </c>
      <c r="K436" s="89">
        <f t="shared" si="90"/>
        <v>0</v>
      </c>
      <c r="L436" s="89">
        <f t="shared" si="91"/>
        <v>800</v>
      </c>
      <c r="M436" s="89">
        <v>1800</v>
      </c>
      <c r="N436" s="89">
        <f t="shared" si="92"/>
        <v>2600</v>
      </c>
      <c r="O436" s="89">
        <v>5</v>
      </c>
      <c r="P436" s="52">
        <f t="shared" si="80"/>
        <v>2605</v>
      </c>
      <c r="Q436" s="94" t="s">
        <v>257</v>
      </c>
    </row>
    <row r="437" spans="1:17" s="5" customFormat="1" ht="18" customHeight="1">
      <c r="A437" s="29">
        <v>433</v>
      </c>
      <c r="B437" s="89" t="s">
        <v>462</v>
      </c>
      <c r="C437" s="89">
        <v>2</v>
      </c>
      <c r="D437" s="89">
        <v>0</v>
      </c>
      <c r="E437" s="89">
        <v>1</v>
      </c>
      <c r="F437" s="89">
        <v>1</v>
      </c>
      <c r="G437" s="89">
        <v>0</v>
      </c>
      <c r="H437" s="89">
        <f t="shared" si="87"/>
        <v>0</v>
      </c>
      <c r="I437" s="89">
        <f t="shared" si="88"/>
        <v>320</v>
      </c>
      <c r="J437" s="89">
        <f t="shared" si="89"/>
        <v>480</v>
      </c>
      <c r="K437" s="89">
        <f t="shared" si="90"/>
        <v>0</v>
      </c>
      <c r="L437" s="89">
        <f t="shared" si="91"/>
        <v>800</v>
      </c>
      <c r="M437" s="89">
        <v>1300</v>
      </c>
      <c r="N437" s="89">
        <f t="shared" si="92"/>
        <v>2100</v>
      </c>
      <c r="O437" s="89">
        <v>5</v>
      </c>
      <c r="P437" s="52">
        <f t="shared" si="80"/>
        <v>2105</v>
      </c>
      <c r="Q437" s="94" t="s">
        <v>257</v>
      </c>
    </row>
    <row r="438" spans="1:17" s="5" customFormat="1" ht="18" customHeight="1">
      <c r="A438" s="29">
        <v>434</v>
      </c>
      <c r="B438" s="89" t="s">
        <v>463</v>
      </c>
      <c r="C438" s="89">
        <v>2</v>
      </c>
      <c r="D438" s="89">
        <v>0</v>
      </c>
      <c r="E438" s="89">
        <v>1</v>
      </c>
      <c r="F438" s="89">
        <v>0</v>
      </c>
      <c r="G438" s="89">
        <v>0</v>
      </c>
      <c r="H438" s="89">
        <f t="shared" si="87"/>
        <v>0</v>
      </c>
      <c r="I438" s="89">
        <f t="shared" si="88"/>
        <v>320</v>
      </c>
      <c r="J438" s="89">
        <f t="shared" si="89"/>
        <v>0</v>
      </c>
      <c r="K438" s="89">
        <f t="shared" si="90"/>
        <v>0</v>
      </c>
      <c r="L438" s="89">
        <f t="shared" si="91"/>
        <v>320</v>
      </c>
      <c r="M438" s="89">
        <v>1400</v>
      </c>
      <c r="N438" s="89">
        <f t="shared" si="92"/>
        <v>1720</v>
      </c>
      <c r="O438" s="89">
        <v>5</v>
      </c>
      <c r="P438" s="52">
        <f t="shared" si="80"/>
        <v>1725</v>
      </c>
      <c r="Q438" s="94" t="s">
        <v>184</v>
      </c>
    </row>
    <row r="439" spans="1:17" s="5" customFormat="1" ht="18" customHeight="1">
      <c r="A439" s="29">
        <v>435</v>
      </c>
      <c r="B439" s="89" t="s">
        <v>464</v>
      </c>
      <c r="C439" s="89">
        <v>1</v>
      </c>
      <c r="D439" s="89">
        <v>0</v>
      </c>
      <c r="E439" s="89">
        <v>0</v>
      </c>
      <c r="F439" s="89">
        <v>0</v>
      </c>
      <c r="G439" s="89">
        <v>0</v>
      </c>
      <c r="H439" s="89">
        <f t="shared" si="87"/>
        <v>0</v>
      </c>
      <c r="I439" s="89">
        <f t="shared" si="88"/>
        <v>0</v>
      </c>
      <c r="J439" s="89">
        <f t="shared" si="89"/>
        <v>0</v>
      </c>
      <c r="K439" s="89">
        <f t="shared" si="90"/>
        <v>0</v>
      </c>
      <c r="L439" s="89">
        <f t="shared" si="91"/>
        <v>0</v>
      </c>
      <c r="M439" s="89">
        <v>600</v>
      </c>
      <c r="N439" s="89">
        <f t="shared" si="92"/>
        <v>600</v>
      </c>
      <c r="O439" s="89">
        <v>5</v>
      </c>
      <c r="P439" s="52">
        <f t="shared" si="80"/>
        <v>605</v>
      </c>
      <c r="Q439" s="94" t="s">
        <v>184</v>
      </c>
    </row>
    <row r="440" spans="1:17" s="5" customFormat="1" ht="18" customHeight="1">
      <c r="A440" s="29">
        <v>436</v>
      </c>
      <c r="B440" s="89" t="s">
        <v>465</v>
      </c>
      <c r="C440" s="89">
        <v>1</v>
      </c>
      <c r="D440" s="31">
        <v>0</v>
      </c>
      <c r="E440" s="31">
        <v>0</v>
      </c>
      <c r="F440" s="31">
        <v>0</v>
      </c>
      <c r="G440" s="31">
        <v>1</v>
      </c>
      <c r="H440" s="32">
        <f t="shared" si="87"/>
        <v>0</v>
      </c>
      <c r="I440" s="32">
        <f t="shared" si="88"/>
        <v>0</v>
      </c>
      <c r="J440" s="32">
        <f t="shared" si="89"/>
        <v>0</v>
      </c>
      <c r="K440" s="32">
        <f t="shared" si="90"/>
        <v>480</v>
      </c>
      <c r="L440" s="32">
        <f t="shared" si="91"/>
        <v>480</v>
      </c>
      <c r="M440" s="91">
        <v>260</v>
      </c>
      <c r="N440" s="51">
        <f t="shared" si="92"/>
        <v>740</v>
      </c>
      <c r="O440" s="31">
        <v>5</v>
      </c>
      <c r="P440" s="52">
        <f t="shared" si="80"/>
        <v>745</v>
      </c>
      <c r="Q440" s="84" t="s">
        <v>130</v>
      </c>
    </row>
    <row r="441" spans="1:18" s="5" customFormat="1" ht="18" customHeight="1">
      <c r="A441" s="29">
        <v>437</v>
      </c>
      <c r="B441" s="89" t="s">
        <v>466</v>
      </c>
      <c r="C441" s="89">
        <v>1</v>
      </c>
      <c r="D441" s="31">
        <v>0</v>
      </c>
      <c r="E441" s="31">
        <v>0</v>
      </c>
      <c r="F441" s="31">
        <v>1</v>
      </c>
      <c r="G441" s="31">
        <v>0</v>
      </c>
      <c r="H441" s="32">
        <f t="shared" si="87"/>
        <v>0</v>
      </c>
      <c r="I441" s="32">
        <f t="shared" si="88"/>
        <v>0</v>
      </c>
      <c r="J441" s="32">
        <f t="shared" si="89"/>
        <v>480</v>
      </c>
      <c r="K441" s="32">
        <f t="shared" si="90"/>
        <v>0</v>
      </c>
      <c r="L441" s="32">
        <f t="shared" si="91"/>
        <v>480</v>
      </c>
      <c r="M441" s="91">
        <v>400</v>
      </c>
      <c r="N441" s="51">
        <f t="shared" si="92"/>
        <v>880</v>
      </c>
      <c r="O441" s="31">
        <v>5</v>
      </c>
      <c r="P441" s="52">
        <f t="shared" si="80"/>
        <v>885</v>
      </c>
      <c r="Q441" s="84" t="s">
        <v>18</v>
      </c>
      <c r="R441" s="5" t="s">
        <v>42</v>
      </c>
    </row>
    <row r="442" spans="1:17" s="5" customFormat="1" ht="18" customHeight="1">
      <c r="A442" s="29">
        <v>438</v>
      </c>
      <c r="B442" s="89" t="s">
        <v>467</v>
      </c>
      <c r="C442" s="89">
        <v>2</v>
      </c>
      <c r="D442" s="89">
        <v>0</v>
      </c>
      <c r="E442" s="89">
        <v>0</v>
      </c>
      <c r="F442" s="89">
        <v>1</v>
      </c>
      <c r="G442" s="89">
        <v>0</v>
      </c>
      <c r="H442" s="89">
        <f t="shared" si="87"/>
        <v>0</v>
      </c>
      <c r="I442" s="89">
        <f t="shared" si="88"/>
        <v>0</v>
      </c>
      <c r="J442" s="89">
        <f t="shared" si="89"/>
        <v>480</v>
      </c>
      <c r="K442" s="89">
        <f t="shared" si="90"/>
        <v>0</v>
      </c>
      <c r="L442" s="89">
        <f t="shared" si="91"/>
        <v>480</v>
      </c>
      <c r="M442" s="89">
        <v>1300</v>
      </c>
      <c r="N442" s="89">
        <f t="shared" si="92"/>
        <v>1780</v>
      </c>
      <c r="O442" s="89">
        <v>5</v>
      </c>
      <c r="P442" s="52">
        <f t="shared" si="80"/>
        <v>1785</v>
      </c>
      <c r="Q442" s="94" t="s">
        <v>257</v>
      </c>
    </row>
    <row r="443" spans="1:17" s="5" customFormat="1" ht="18" customHeight="1">
      <c r="A443" s="29">
        <v>439</v>
      </c>
      <c r="B443" s="89" t="s">
        <v>468</v>
      </c>
      <c r="C443" s="89">
        <v>1</v>
      </c>
      <c r="D443" s="89">
        <v>0</v>
      </c>
      <c r="E443" s="89">
        <v>0</v>
      </c>
      <c r="F443" s="89">
        <v>0</v>
      </c>
      <c r="G443" s="89">
        <v>1</v>
      </c>
      <c r="H443" s="89">
        <f t="shared" si="87"/>
        <v>0</v>
      </c>
      <c r="I443" s="89">
        <f t="shared" si="88"/>
        <v>0</v>
      </c>
      <c r="J443" s="89">
        <f t="shared" si="89"/>
        <v>0</v>
      </c>
      <c r="K443" s="89">
        <f t="shared" si="90"/>
        <v>480</v>
      </c>
      <c r="L443" s="89">
        <f t="shared" si="91"/>
        <v>480</v>
      </c>
      <c r="M443" s="89">
        <v>600</v>
      </c>
      <c r="N443" s="89">
        <f t="shared" si="92"/>
        <v>1080</v>
      </c>
      <c r="O443" s="89">
        <v>5</v>
      </c>
      <c r="P443" s="52">
        <f t="shared" si="80"/>
        <v>1085</v>
      </c>
      <c r="Q443" s="94" t="s">
        <v>257</v>
      </c>
    </row>
    <row r="444" spans="1:17" s="5" customFormat="1" ht="18" customHeight="1">
      <c r="A444" s="29">
        <v>440</v>
      </c>
      <c r="B444" s="89" t="s">
        <v>469</v>
      </c>
      <c r="C444" s="89">
        <v>1</v>
      </c>
      <c r="D444" s="89">
        <v>0</v>
      </c>
      <c r="E444" s="89">
        <v>0</v>
      </c>
      <c r="F444" s="89">
        <v>0</v>
      </c>
      <c r="G444" s="89">
        <v>0</v>
      </c>
      <c r="H444" s="89">
        <f t="shared" si="87"/>
        <v>0</v>
      </c>
      <c r="I444" s="89">
        <f t="shared" si="88"/>
        <v>0</v>
      </c>
      <c r="J444" s="89">
        <f t="shared" si="89"/>
        <v>0</v>
      </c>
      <c r="K444" s="89">
        <f t="shared" si="90"/>
        <v>0</v>
      </c>
      <c r="L444" s="89">
        <f t="shared" si="91"/>
        <v>0</v>
      </c>
      <c r="M444" s="89">
        <v>512</v>
      </c>
      <c r="N444" s="89">
        <f t="shared" si="92"/>
        <v>512</v>
      </c>
      <c r="O444" s="89">
        <v>5</v>
      </c>
      <c r="P444" s="52">
        <f aca="true" t="shared" si="93" ref="P444:P480">N444+O444</f>
        <v>517</v>
      </c>
      <c r="Q444" s="94" t="s">
        <v>108</v>
      </c>
    </row>
    <row r="445" spans="1:17" s="5" customFormat="1" ht="18" customHeight="1">
      <c r="A445" s="29">
        <v>441</v>
      </c>
      <c r="B445" s="89" t="s">
        <v>470</v>
      </c>
      <c r="C445" s="89">
        <v>1</v>
      </c>
      <c r="D445" s="89">
        <v>0</v>
      </c>
      <c r="E445" s="89">
        <v>0</v>
      </c>
      <c r="F445" s="89">
        <v>0</v>
      </c>
      <c r="G445" s="89">
        <v>1</v>
      </c>
      <c r="H445" s="89">
        <f t="shared" si="87"/>
        <v>0</v>
      </c>
      <c r="I445" s="89">
        <f t="shared" si="88"/>
        <v>0</v>
      </c>
      <c r="J445" s="89">
        <f t="shared" si="89"/>
        <v>0</v>
      </c>
      <c r="K445" s="89">
        <f t="shared" si="90"/>
        <v>480</v>
      </c>
      <c r="L445" s="89">
        <f t="shared" si="91"/>
        <v>480</v>
      </c>
      <c r="M445" s="89">
        <v>500</v>
      </c>
      <c r="N445" s="89">
        <f t="shared" si="92"/>
        <v>980</v>
      </c>
      <c r="O445" s="89">
        <v>5</v>
      </c>
      <c r="P445" s="52">
        <f t="shared" si="93"/>
        <v>985</v>
      </c>
      <c r="Q445" s="94" t="s">
        <v>242</v>
      </c>
    </row>
    <row r="446" spans="1:18" s="5" customFormat="1" ht="18" customHeight="1">
      <c r="A446" s="29">
        <v>442</v>
      </c>
      <c r="B446" s="89" t="s">
        <v>471</v>
      </c>
      <c r="C446" s="89">
        <v>1</v>
      </c>
      <c r="D446" s="89">
        <v>0</v>
      </c>
      <c r="E446" s="89">
        <v>0</v>
      </c>
      <c r="F446" s="89">
        <v>0</v>
      </c>
      <c r="G446" s="89">
        <v>1</v>
      </c>
      <c r="H446" s="89">
        <f t="shared" si="87"/>
        <v>0</v>
      </c>
      <c r="I446" s="89">
        <f t="shared" si="88"/>
        <v>0</v>
      </c>
      <c r="J446" s="89">
        <f t="shared" si="89"/>
        <v>0</v>
      </c>
      <c r="K446" s="89">
        <f t="shared" si="90"/>
        <v>480</v>
      </c>
      <c r="L446" s="89">
        <f t="shared" si="91"/>
        <v>480</v>
      </c>
      <c r="M446" s="89">
        <v>400</v>
      </c>
      <c r="N446" s="89">
        <f t="shared" si="92"/>
        <v>880</v>
      </c>
      <c r="O446" s="89">
        <v>5</v>
      </c>
      <c r="P446" s="52">
        <f t="shared" si="93"/>
        <v>885</v>
      </c>
      <c r="Q446" s="94" t="s">
        <v>242</v>
      </c>
      <c r="R446" s="5" t="s">
        <v>433</v>
      </c>
    </row>
    <row r="447" spans="1:17" s="5" customFormat="1" ht="18" customHeight="1">
      <c r="A447" s="29">
        <v>443</v>
      </c>
      <c r="B447" s="89" t="s">
        <v>472</v>
      </c>
      <c r="C447" s="89">
        <v>1</v>
      </c>
      <c r="D447" s="31">
        <v>1</v>
      </c>
      <c r="E447" s="31">
        <v>0</v>
      </c>
      <c r="F447" s="31">
        <v>0</v>
      </c>
      <c r="G447" s="31">
        <v>0</v>
      </c>
      <c r="H447" s="32">
        <f t="shared" si="87"/>
        <v>240</v>
      </c>
      <c r="I447" s="32">
        <f t="shared" si="88"/>
        <v>0</v>
      </c>
      <c r="J447" s="32">
        <f t="shared" si="89"/>
        <v>0</v>
      </c>
      <c r="K447" s="32">
        <f t="shared" si="90"/>
        <v>0</v>
      </c>
      <c r="L447" s="32">
        <f t="shared" si="91"/>
        <v>240</v>
      </c>
      <c r="M447" s="91">
        <v>700</v>
      </c>
      <c r="N447" s="51">
        <f t="shared" si="92"/>
        <v>940</v>
      </c>
      <c r="O447" s="31">
        <v>5</v>
      </c>
      <c r="P447" s="52">
        <f t="shared" si="93"/>
        <v>945</v>
      </c>
      <c r="Q447" s="95" t="s">
        <v>164</v>
      </c>
    </row>
    <row r="448" spans="1:17" s="5" customFormat="1" ht="18" customHeight="1">
      <c r="A448" s="29">
        <v>444</v>
      </c>
      <c r="B448" s="89" t="s">
        <v>473</v>
      </c>
      <c r="C448" s="89">
        <v>1</v>
      </c>
      <c r="D448" s="31">
        <v>0</v>
      </c>
      <c r="E448" s="31">
        <v>0</v>
      </c>
      <c r="F448" s="31">
        <v>0</v>
      </c>
      <c r="G448" s="31">
        <v>1</v>
      </c>
      <c r="H448" s="32">
        <f t="shared" si="87"/>
        <v>0</v>
      </c>
      <c r="I448" s="32">
        <f t="shared" si="88"/>
        <v>0</v>
      </c>
      <c r="J448" s="32">
        <f t="shared" si="89"/>
        <v>0</v>
      </c>
      <c r="K448" s="32">
        <f t="shared" si="90"/>
        <v>480</v>
      </c>
      <c r="L448" s="32">
        <f t="shared" si="91"/>
        <v>480</v>
      </c>
      <c r="M448" s="91">
        <v>600</v>
      </c>
      <c r="N448" s="51">
        <f t="shared" si="92"/>
        <v>1080</v>
      </c>
      <c r="O448" s="31">
        <v>5</v>
      </c>
      <c r="P448" s="52">
        <f t="shared" si="93"/>
        <v>1085</v>
      </c>
      <c r="Q448" s="96" t="s">
        <v>184</v>
      </c>
    </row>
    <row r="449" spans="1:17" s="5" customFormat="1" ht="18" customHeight="1">
      <c r="A449" s="29">
        <v>445</v>
      </c>
      <c r="B449" s="89" t="s">
        <v>474</v>
      </c>
      <c r="C449" s="89">
        <v>1</v>
      </c>
      <c r="D449" s="31">
        <v>0</v>
      </c>
      <c r="E449" s="31">
        <v>0</v>
      </c>
      <c r="F449" s="31">
        <v>1</v>
      </c>
      <c r="G449" s="31">
        <v>0</v>
      </c>
      <c r="H449" s="32">
        <f t="shared" si="87"/>
        <v>0</v>
      </c>
      <c r="I449" s="32">
        <f t="shared" si="88"/>
        <v>0</v>
      </c>
      <c r="J449" s="32">
        <f t="shared" si="89"/>
        <v>480</v>
      </c>
      <c r="K449" s="32">
        <f t="shared" si="90"/>
        <v>0</v>
      </c>
      <c r="L449" s="32">
        <f t="shared" si="91"/>
        <v>480</v>
      </c>
      <c r="M449" s="91">
        <v>145</v>
      </c>
      <c r="N449" s="51">
        <f t="shared" si="92"/>
        <v>625</v>
      </c>
      <c r="O449" s="31">
        <v>5</v>
      </c>
      <c r="P449" s="52">
        <f t="shared" si="93"/>
        <v>630</v>
      </c>
      <c r="Q449" s="96" t="s">
        <v>184</v>
      </c>
    </row>
    <row r="450" spans="1:17" s="5" customFormat="1" ht="18" customHeight="1">
      <c r="A450" s="29">
        <v>446</v>
      </c>
      <c r="B450" s="89" t="s">
        <v>475</v>
      </c>
      <c r="C450" s="89">
        <v>1</v>
      </c>
      <c r="D450" s="31">
        <v>0</v>
      </c>
      <c r="E450" s="31">
        <v>0</v>
      </c>
      <c r="F450" s="31">
        <v>1</v>
      </c>
      <c r="G450" s="31">
        <v>0</v>
      </c>
      <c r="H450" s="32">
        <f t="shared" si="87"/>
        <v>0</v>
      </c>
      <c r="I450" s="32">
        <f t="shared" si="88"/>
        <v>0</v>
      </c>
      <c r="J450" s="32">
        <f t="shared" si="89"/>
        <v>480</v>
      </c>
      <c r="K450" s="32">
        <f t="shared" si="90"/>
        <v>0</v>
      </c>
      <c r="L450" s="32">
        <f t="shared" si="91"/>
        <v>480</v>
      </c>
      <c r="M450" s="91">
        <v>456</v>
      </c>
      <c r="N450" s="51">
        <f t="shared" si="92"/>
        <v>936</v>
      </c>
      <c r="O450" s="31">
        <v>5</v>
      </c>
      <c r="P450" s="52">
        <f t="shared" si="93"/>
        <v>941</v>
      </c>
      <c r="Q450" s="96" t="s">
        <v>18</v>
      </c>
    </row>
    <row r="451" spans="1:17" s="5" customFormat="1" ht="18" customHeight="1">
      <c r="A451" s="29">
        <v>447</v>
      </c>
      <c r="B451" s="89" t="s">
        <v>476</v>
      </c>
      <c r="C451" s="89">
        <v>1</v>
      </c>
      <c r="D451" s="31">
        <v>0</v>
      </c>
      <c r="E451" s="31">
        <v>0</v>
      </c>
      <c r="F451" s="31">
        <v>0</v>
      </c>
      <c r="G451" s="31">
        <v>1</v>
      </c>
      <c r="H451" s="32">
        <f t="shared" si="87"/>
        <v>0</v>
      </c>
      <c r="I451" s="32">
        <f t="shared" si="88"/>
        <v>0</v>
      </c>
      <c r="J451" s="32">
        <f t="shared" si="89"/>
        <v>0</v>
      </c>
      <c r="K451" s="32">
        <f t="shared" si="90"/>
        <v>480</v>
      </c>
      <c r="L451" s="32">
        <f t="shared" si="91"/>
        <v>480</v>
      </c>
      <c r="M451" s="91">
        <v>500</v>
      </c>
      <c r="N451" s="51">
        <f t="shared" si="92"/>
        <v>980</v>
      </c>
      <c r="O451" s="31">
        <v>5</v>
      </c>
      <c r="P451" s="52">
        <f t="shared" si="93"/>
        <v>985</v>
      </c>
      <c r="Q451" s="96" t="s">
        <v>99</v>
      </c>
    </row>
    <row r="452" spans="1:17" s="5" customFormat="1" ht="18" customHeight="1">
      <c r="A452" s="29">
        <v>448</v>
      </c>
      <c r="B452" s="89" t="s">
        <v>477</v>
      </c>
      <c r="C452" s="89">
        <v>1</v>
      </c>
      <c r="D452" s="89">
        <v>0</v>
      </c>
      <c r="E452" s="89">
        <v>0</v>
      </c>
      <c r="F452" s="89">
        <v>1</v>
      </c>
      <c r="G452" s="89">
        <v>0</v>
      </c>
      <c r="H452" s="89">
        <f t="shared" si="87"/>
        <v>0</v>
      </c>
      <c r="I452" s="89">
        <f t="shared" si="88"/>
        <v>0</v>
      </c>
      <c r="J452" s="89">
        <f t="shared" si="89"/>
        <v>480</v>
      </c>
      <c r="K452" s="89">
        <f t="shared" si="90"/>
        <v>0</v>
      </c>
      <c r="L452" s="89">
        <f t="shared" si="91"/>
        <v>480</v>
      </c>
      <c r="M452" s="89">
        <v>717</v>
      </c>
      <c r="N452" s="51">
        <f t="shared" si="92"/>
        <v>1197</v>
      </c>
      <c r="O452" s="31">
        <v>5</v>
      </c>
      <c r="P452" s="52">
        <f t="shared" si="93"/>
        <v>1202</v>
      </c>
      <c r="Q452" s="95" t="s">
        <v>164</v>
      </c>
    </row>
    <row r="453" spans="1:17" s="5" customFormat="1" ht="18" customHeight="1">
      <c r="A453" s="29">
        <v>449</v>
      </c>
      <c r="B453" s="89" t="s">
        <v>478</v>
      </c>
      <c r="C453" s="89">
        <v>2</v>
      </c>
      <c r="D453" s="89">
        <v>0</v>
      </c>
      <c r="E453" s="89">
        <v>0</v>
      </c>
      <c r="F453" s="89">
        <v>0</v>
      </c>
      <c r="G453" s="88">
        <v>1</v>
      </c>
      <c r="H453" s="89">
        <f t="shared" si="87"/>
        <v>0</v>
      </c>
      <c r="I453" s="89">
        <f t="shared" si="88"/>
        <v>0</v>
      </c>
      <c r="J453" s="89">
        <f t="shared" si="89"/>
        <v>0</v>
      </c>
      <c r="K453" s="89">
        <f t="shared" si="90"/>
        <v>480</v>
      </c>
      <c r="L453" s="89">
        <f t="shared" si="91"/>
        <v>480</v>
      </c>
      <c r="M453" s="89">
        <v>808</v>
      </c>
      <c r="N453" s="51">
        <f t="shared" si="92"/>
        <v>1288</v>
      </c>
      <c r="O453" s="31">
        <v>5</v>
      </c>
      <c r="P453" s="52">
        <f t="shared" si="93"/>
        <v>1293</v>
      </c>
      <c r="Q453" s="95" t="s">
        <v>164</v>
      </c>
    </row>
    <row r="454" spans="1:17" s="5" customFormat="1" ht="18" customHeight="1">
      <c r="A454" s="29">
        <v>450</v>
      </c>
      <c r="B454" s="89" t="s">
        <v>479</v>
      </c>
      <c r="C454" s="89">
        <v>1</v>
      </c>
      <c r="D454" s="89">
        <v>0</v>
      </c>
      <c r="E454" s="89">
        <v>0</v>
      </c>
      <c r="F454" s="89">
        <v>0</v>
      </c>
      <c r="G454" s="88">
        <v>1</v>
      </c>
      <c r="H454" s="89">
        <f t="shared" si="87"/>
        <v>0</v>
      </c>
      <c r="I454" s="89">
        <f t="shared" si="88"/>
        <v>0</v>
      </c>
      <c r="J454" s="89">
        <f t="shared" si="89"/>
        <v>0</v>
      </c>
      <c r="K454" s="89">
        <f t="shared" si="90"/>
        <v>480</v>
      </c>
      <c r="L454" s="89">
        <f t="shared" si="91"/>
        <v>480</v>
      </c>
      <c r="M454" s="89">
        <v>600</v>
      </c>
      <c r="N454" s="51">
        <f t="shared" si="92"/>
        <v>1080</v>
      </c>
      <c r="O454" s="31">
        <v>5</v>
      </c>
      <c r="P454" s="52">
        <f t="shared" si="93"/>
        <v>1085</v>
      </c>
      <c r="Q454" s="96" t="s">
        <v>184</v>
      </c>
    </row>
    <row r="455" spans="1:17" s="5" customFormat="1" ht="18" customHeight="1">
      <c r="A455" s="29">
        <v>451</v>
      </c>
      <c r="B455" s="89" t="s">
        <v>480</v>
      </c>
      <c r="C455" s="89">
        <v>1</v>
      </c>
      <c r="D455" s="89">
        <v>0</v>
      </c>
      <c r="E455" s="89">
        <v>0</v>
      </c>
      <c r="F455" s="89">
        <v>1</v>
      </c>
      <c r="G455" s="88">
        <v>0</v>
      </c>
      <c r="H455" s="89">
        <f t="shared" si="87"/>
        <v>0</v>
      </c>
      <c r="I455" s="89">
        <f t="shared" si="88"/>
        <v>0</v>
      </c>
      <c r="J455" s="89">
        <f t="shared" si="89"/>
        <v>480</v>
      </c>
      <c r="K455" s="89">
        <f t="shared" si="90"/>
        <v>0</v>
      </c>
      <c r="L455" s="89">
        <f t="shared" si="91"/>
        <v>480</v>
      </c>
      <c r="M455" s="89">
        <v>600</v>
      </c>
      <c r="N455" s="51">
        <f t="shared" si="92"/>
        <v>1080</v>
      </c>
      <c r="O455" s="31">
        <v>5</v>
      </c>
      <c r="P455" s="52">
        <f t="shared" si="93"/>
        <v>1085</v>
      </c>
      <c r="Q455" s="96" t="s">
        <v>257</v>
      </c>
    </row>
    <row r="456" spans="1:17" s="5" customFormat="1" ht="18" customHeight="1">
      <c r="A456" s="29">
        <v>452</v>
      </c>
      <c r="B456" s="89" t="s">
        <v>481</v>
      </c>
      <c r="C456" s="89">
        <v>1</v>
      </c>
      <c r="D456" s="89">
        <v>0</v>
      </c>
      <c r="E456" s="89">
        <v>0</v>
      </c>
      <c r="F456" s="89">
        <v>1</v>
      </c>
      <c r="G456" s="88">
        <v>0</v>
      </c>
      <c r="H456" s="89">
        <f t="shared" si="87"/>
        <v>0</v>
      </c>
      <c r="I456" s="89">
        <f t="shared" si="88"/>
        <v>0</v>
      </c>
      <c r="J456" s="89">
        <f t="shared" si="89"/>
        <v>480</v>
      </c>
      <c r="K456" s="89">
        <f t="shared" si="90"/>
        <v>0</v>
      </c>
      <c r="L456" s="89">
        <f t="shared" si="91"/>
        <v>480</v>
      </c>
      <c r="M456" s="89">
        <v>800</v>
      </c>
      <c r="N456" s="51">
        <f t="shared" si="92"/>
        <v>1280</v>
      </c>
      <c r="O456" s="31">
        <v>5</v>
      </c>
      <c r="P456" s="52">
        <f t="shared" si="93"/>
        <v>1285</v>
      </c>
      <c r="Q456" s="95" t="s">
        <v>18</v>
      </c>
    </row>
    <row r="457" spans="1:18" s="5" customFormat="1" ht="18" customHeight="1">
      <c r="A457" s="29">
        <v>453</v>
      </c>
      <c r="B457" s="89" t="s">
        <v>482</v>
      </c>
      <c r="C457" s="89">
        <v>1</v>
      </c>
      <c r="D457" s="89">
        <v>0</v>
      </c>
      <c r="E457" s="89">
        <v>0</v>
      </c>
      <c r="F457" s="89">
        <v>0</v>
      </c>
      <c r="G457" s="88">
        <v>1</v>
      </c>
      <c r="H457" s="89">
        <f t="shared" si="87"/>
        <v>0</v>
      </c>
      <c r="I457" s="89">
        <f t="shared" si="88"/>
        <v>0</v>
      </c>
      <c r="J457" s="89">
        <f t="shared" si="89"/>
        <v>0</v>
      </c>
      <c r="K457" s="89">
        <f t="shared" si="90"/>
        <v>480</v>
      </c>
      <c r="L457" s="89">
        <f t="shared" si="91"/>
        <v>480</v>
      </c>
      <c r="M457" s="89">
        <v>800</v>
      </c>
      <c r="N457" s="51">
        <f t="shared" si="92"/>
        <v>1280</v>
      </c>
      <c r="O457" s="31">
        <v>5</v>
      </c>
      <c r="P457" s="52">
        <f t="shared" si="93"/>
        <v>1285</v>
      </c>
      <c r="Q457" s="95" t="s">
        <v>18</v>
      </c>
      <c r="R457" s="109" t="s">
        <v>42</v>
      </c>
    </row>
    <row r="458" spans="1:17" s="5" customFormat="1" ht="18" customHeight="1">
      <c r="A458" s="29">
        <v>454</v>
      </c>
      <c r="B458" s="89" t="s">
        <v>483</v>
      </c>
      <c r="C458" s="89">
        <v>1</v>
      </c>
      <c r="D458" s="89">
        <v>0</v>
      </c>
      <c r="E458" s="89">
        <v>0</v>
      </c>
      <c r="F458" s="89">
        <v>0</v>
      </c>
      <c r="G458" s="89">
        <v>0</v>
      </c>
      <c r="H458" s="89">
        <f t="shared" si="87"/>
        <v>0</v>
      </c>
      <c r="I458" s="89">
        <f t="shared" si="88"/>
        <v>0</v>
      </c>
      <c r="J458" s="89">
        <f t="shared" si="89"/>
        <v>0</v>
      </c>
      <c r="K458" s="89">
        <f t="shared" si="90"/>
        <v>0</v>
      </c>
      <c r="L458" s="89">
        <f t="shared" si="91"/>
        <v>0</v>
      </c>
      <c r="M458" s="89">
        <v>600</v>
      </c>
      <c r="N458" s="51">
        <f t="shared" si="92"/>
        <v>600</v>
      </c>
      <c r="O458" s="31">
        <v>5</v>
      </c>
      <c r="P458" s="52">
        <f t="shared" si="93"/>
        <v>605</v>
      </c>
      <c r="Q458" s="96" t="s">
        <v>50</v>
      </c>
    </row>
    <row r="459" spans="1:17" s="5" customFormat="1" ht="18" customHeight="1">
      <c r="A459" s="29">
        <v>455</v>
      </c>
      <c r="B459" s="89" t="s">
        <v>484</v>
      </c>
      <c r="C459" s="89">
        <v>1</v>
      </c>
      <c r="D459" s="89">
        <v>1</v>
      </c>
      <c r="E459" s="89">
        <v>0</v>
      </c>
      <c r="F459" s="89">
        <v>0</v>
      </c>
      <c r="G459" s="89">
        <v>0</v>
      </c>
      <c r="H459" s="89">
        <f t="shared" si="87"/>
        <v>240</v>
      </c>
      <c r="I459" s="89">
        <f t="shared" si="88"/>
        <v>0</v>
      </c>
      <c r="J459" s="89">
        <f t="shared" si="89"/>
        <v>0</v>
      </c>
      <c r="K459" s="89">
        <f t="shared" si="90"/>
        <v>0</v>
      </c>
      <c r="L459" s="89">
        <f t="shared" si="91"/>
        <v>240</v>
      </c>
      <c r="M459" s="89">
        <v>500</v>
      </c>
      <c r="N459" s="51">
        <f t="shared" si="92"/>
        <v>740</v>
      </c>
      <c r="O459" s="31">
        <v>5</v>
      </c>
      <c r="P459" s="52">
        <f t="shared" si="93"/>
        <v>745</v>
      </c>
      <c r="Q459" s="96" t="s">
        <v>108</v>
      </c>
    </row>
    <row r="460" spans="1:17" s="5" customFormat="1" ht="18" customHeight="1">
      <c r="A460" s="29">
        <v>456</v>
      </c>
      <c r="B460" s="89" t="s">
        <v>485</v>
      </c>
      <c r="C460" s="89">
        <v>1</v>
      </c>
      <c r="D460" s="89">
        <v>0</v>
      </c>
      <c r="E460" s="89">
        <v>0</v>
      </c>
      <c r="F460" s="89">
        <v>0</v>
      </c>
      <c r="G460" s="89">
        <v>0</v>
      </c>
      <c r="H460" s="89">
        <f t="shared" si="87"/>
        <v>0</v>
      </c>
      <c r="I460" s="89">
        <f t="shared" si="88"/>
        <v>0</v>
      </c>
      <c r="J460" s="89">
        <f t="shared" si="89"/>
        <v>0</v>
      </c>
      <c r="K460" s="89">
        <f t="shared" si="90"/>
        <v>0</v>
      </c>
      <c r="L460" s="89">
        <f t="shared" si="91"/>
        <v>0</v>
      </c>
      <c r="M460" s="89">
        <v>790</v>
      </c>
      <c r="N460" s="51">
        <f t="shared" si="92"/>
        <v>790</v>
      </c>
      <c r="O460" s="31">
        <v>5</v>
      </c>
      <c r="P460" s="52">
        <f t="shared" si="93"/>
        <v>795</v>
      </c>
      <c r="Q460" s="56" t="s">
        <v>38</v>
      </c>
    </row>
    <row r="461" spans="1:17" s="5" customFormat="1" ht="18" customHeight="1">
      <c r="A461" s="29">
        <v>457</v>
      </c>
      <c r="B461" s="89" t="s">
        <v>486</v>
      </c>
      <c r="C461" s="89">
        <v>1</v>
      </c>
      <c r="D461" s="89">
        <v>0</v>
      </c>
      <c r="E461" s="89">
        <v>0</v>
      </c>
      <c r="F461" s="89">
        <v>0</v>
      </c>
      <c r="G461" s="89">
        <v>0</v>
      </c>
      <c r="H461" s="89">
        <f t="shared" si="87"/>
        <v>0</v>
      </c>
      <c r="I461" s="89">
        <f t="shared" si="88"/>
        <v>0</v>
      </c>
      <c r="J461" s="89">
        <f t="shared" si="89"/>
        <v>0</v>
      </c>
      <c r="K461" s="89">
        <f t="shared" si="90"/>
        <v>0</v>
      </c>
      <c r="L461" s="89">
        <f t="shared" si="91"/>
        <v>0</v>
      </c>
      <c r="M461" s="89">
        <v>500</v>
      </c>
      <c r="N461" s="51">
        <f t="shared" si="92"/>
        <v>500</v>
      </c>
      <c r="O461" s="31">
        <v>5</v>
      </c>
      <c r="P461" s="52">
        <f t="shared" si="93"/>
        <v>505</v>
      </c>
      <c r="Q461" s="95" t="s">
        <v>164</v>
      </c>
    </row>
    <row r="462" spans="1:17" s="5" customFormat="1" ht="18" customHeight="1">
      <c r="A462" s="29">
        <v>458</v>
      </c>
      <c r="B462" s="89" t="s">
        <v>487</v>
      </c>
      <c r="C462" s="89">
        <v>1</v>
      </c>
      <c r="D462" s="31">
        <v>0</v>
      </c>
      <c r="E462" s="31">
        <v>0</v>
      </c>
      <c r="F462" s="31">
        <v>1</v>
      </c>
      <c r="G462" s="31">
        <v>0</v>
      </c>
      <c r="H462" s="32">
        <f t="shared" si="87"/>
        <v>0</v>
      </c>
      <c r="I462" s="32">
        <f t="shared" si="88"/>
        <v>0</v>
      </c>
      <c r="J462" s="32">
        <f t="shared" si="89"/>
        <v>480</v>
      </c>
      <c r="K462" s="32">
        <f t="shared" si="90"/>
        <v>0</v>
      </c>
      <c r="L462" s="32">
        <f t="shared" si="91"/>
        <v>480</v>
      </c>
      <c r="M462" s="91">
        <v>774</v>
      </c>
      <c r="N462" s="51">
        <f t="shared" si="92"/>
        <v>1254</v>
      </c>
      <c r="O462" s="31">
        <v>5</v>
      </c>
      <c r="P462" s="52">
        <f t="shared" si="93"/>
        <v>1259</v>
      </c>
      <c r="Q462" s="96" t="s">
        <v>18</v>
      </c>
    </row>
    <row r="463" spans="1:17" s="5" customFormat="1" ht="18" customHeight="1">
      <c r="A463" s="29">
        <v>459</v>
      </c>
      <c r="B463" s="89" t="s">
        <v>488</v>
      </c>
      <c r="C463" s="89">
        <v>1</v>
      </c>
      <c r="D463" s="31">
        <v>0</v>
      </c>
      <c r="E463" s="31">
        <v>0</v>
      </c>
      <c r="F463" s="31">
        <v>1</v>
      </c>
      <c r="G463" s="31">
        <v>0</v>
      </c>
      <c r="H463" s="32">
        <f t="shared" si="87"/>
        <v>0</v>
      </c>
      <c r="I463" s="32">
        <f t="shared" si="88"/>
        <v>0</v>
      </c>
      <c r="J463" s="32">
        <f t="shared" si="89"/>
        <v>480</v>
      </c>
      <c r="K463" s="32">
        <f t="shared" si="90"/>
        <v>0</v>
      </c>
      <c r="L463" s="32">
        <f t="shared" si="91"/>
        <v>480</v>
      </c>
      <c r="M463" s="91">
        <v>800</v>
      </c>
      <c r="N463" s="51">
        <f t="shared" si="92"/>
        <v>1280</v>
      </c>
      <c r="O463" s="31">
        <v>5</v>
      </c>
      <c r="P463" s="52">
        <f t="shared" si="93"/>
        <v>1285</v>
      </c>
      <c r="Q463" s="96" t="s">
        <v>18</v>
      </c>
    </row>
    <row r="464" spans="1:17" s="5" customFormat="1" ht="18" customHeight="1">
      <c r="A464" s="29">
        <v>460</v>
      </c>
      <c r="B464" s="89" t="s">
        <v>489</v>
      </c>
      <c r="C464" s="89">
        <v>1</v>
      </c>
      <c r="D464" s="31">
        <v>0</v>
      </c>
      <c r="E464" s="31">
        <v>0</v>
      </c>
      <c r="F464" s="31">
        <v>1</v>
      </c>
      <c r="G464" s="31">
        <v>0</v>
      </c>
      <c r="H464" s="32">
        <f t="shared" si="87"/>
        <v>0</v>
      </c>
      <c r="I464" s="32">
        <f t="shared" si="88"/>
        <v>0</v>
      </c>
      <c r="J464" s="32">
        <f t="shared" si="89"/>
        <v>480</v>
      </c>
      <c r="K464" s="32">
        <f t="shared" si="90"/>
        <v>0</v>
      </c>
      <c r="L464" s="32">
        <f t="shared" si="91"/>
        <v>480</v>
      </c>
      <c r="M464" s="91">
        <v>800</v>
      </c>
      <c r="N464" s="51">
        <f t="shared" si="92"/>
        <v>1280</v>
      </c>
      <c r="O464" s="31">
        <v>5</v>
      </c>
      <c r="P464" s="52">
        <f t="shared" si="93"/>
        <v>1285</v>
      </c>
      <c r="Q464" s="96" t="s">
        <v>18</v>
      </c>
    </row>
    <row r="465" spans="1:18" s="5" customFormat="1" ht="18" customHeight="1">
      <c r="A465" s="29">
        <v>461</v>
      </c>
      <c r="B465" s="89" t="s">
        <v>490</v>
      </c>
      <c r="C465" s="89">
        <v>1</v>
      </c>
      <c r="D465" s="31">
        <v>0</v>
      </c>
      <c r="E465" s="31">
        <v>0</v>
      </c>
      <c r="F465" s="31">
        <v>1</v>
      </c>
      <c r="G465" s="31">
        <v>0</v>
      </c>
      <c r="H465" s="32">
        <f t="shared" si="87"/>
        <v>0</v>
      </c>
      <c r="I465" s="32">
        <f t="shared" si="88"/>
        <v>0</v>
      </c>
      <c r="J465" s="32">
        <f t="shared" si="89"/>
        <v>480</v>
      </c>
      <c r="K465" s="32">
        <f t="shared" si="90"/>
        <v>0</v>
      </c>
      <c r="L465" s="32">
        <f t="shared" si="91"/>
        <v>480</v>
      </c>
      <c r="M465" s="91">
        <v>400</v>
      </c>
      <c r="N465" s="51">
        <f t="shared" si="92"/>
        <v>880</v>
      </c>
      <c r="O465" s="31">
        <v>5</v>
      </c>
      <c r="P465" s="52">
        <f t="shared" si="93"/>
        <v>885</v>
      </c>
      <c r="Q465" s="96" t="s">
        <v>18</v>
      </c>
      <c r="R465" s="109" t="s">
        <v>42</v>
      </c>
    </row>
    <row r="466" spans="1:17" s="5" customFormat="1" ht="18" customHeight="1">
      <c r="A466" s="29">
        <v>462</v>
      </c>
      <c r="B466" s="89" t="s">
        <v>491</v>
      </c>
      <c r="C466" s="89">
        <v>1</v>
      </c>
      <c r="D466" s="89">
        <v>0</v>
      </c>
      <c r="E466" s="89">
        <v>0</v>
      </c>
      <c r="F466" s="89">
        <v>1</v>
      </c>
      <c r="G466" s="89">
        <v>0</v>
      </c>
      <c r="H466" s="89">
        <f t="shared" si="87"/>
        <v>0</v>
      </c>
      <c r="I466" s="89">
        <f t="shared" si="88"/>
        <v>0</v>
      </c>
      <c r="J466" s="89">
        <f t="shared" si="89"/>
        <v>480</v>
      </c>
      <c r="K466" s="89">
        <f t="shared" si="90"/>
        <v>0</v>
      </c>
      <c r="L466" s="89">
        <f t="shared" si="91"/>
        <v>480</v>
      </c>
      <c r="M466" s="89">
        <v>669</v>
      </c>
      <c r="N466" s="51">
        <f t="shared" si="92"/>
        <v>1149</v>
      </c>
      <c r="O466" s="31">
        <v>5</v>
      </c>
      <c r="P466" s="52">
        <f t="shared" si="93"/>
        <v>1154</v>
      </c>
      <c r="Q466" s="95" t="s">
        <v>50</v>
      </c>
    </row>
    <row r="467" spans="1:17" s="5" customFormat="1" ht="18" customHeight="1">
      <c r="A467" s="29">
        <v>463</v>
      </c>
      <c r="B467" s="89" t="s">
        <v>492</v>
      </c>
      <c r="C467" s="89">
        <v>1</v>
      </c>
      <c r="D467" s="31">
        <v>0</v>
      </c>
      <c r="E467" s="31">
        <v>0</v>
      </c>
      <c r="F467" s="31">
        <v>1</v>
      </c>
      <c r="G467" s="31">
        <v>0</v>
      </c>
      <c r="H467" s="32">
        <f t="shared" si="87"/>
        <v>0</v>
      </c>
      <c r="I467" s="32">
        <f t="shared" si="88"/>
        <v>0</v>
      </c>
      <c r="J467" s="32">
        <f t="shared" si="89"/>
        <v>480</v>
      </c>
      <c r="K467" s="32">
        <f t="shared" si="90"/>
        <v>0</v>
      </c>
      <c r="L467" s="32">
        <f t="shared" si="91"/>
        <v>480</v>
      </c>
      <c r="M467" s="91">
        <v>50</v>
      </c>
      <c r="N467" s="51">
        <f t="shared" si="92"/>
        <v>530</v>
      </c>
      <c r="O467" s="31">
        <v>5</v>
      </c>
      <c r="P467" s="52">
        <f t="shared" si="93"/>
        <v>535</v>
      </c>
      <c r="Q467" s="96" t="s">
        <v>99</v>
      </c>
    </row>
    <row r="468" spans="1:17" s="5" customFormat="1" ht="18" customHeight="1">
      <c r="A468" s="29">
        <v>464</v>
      </c>
      <c r="B468" s="89" t="s">
        <v>493</v>
      </c>
      <c r="C468" s="89">
        <v>3</v>
      </c>
      <c r="D468" s="31">
        <v>0</v>
      </c>
      <c r="E468" s="31">
        <v>1</v>
      </c>
      <c r="F468" s="31">
        <v>1</v>
      </c>
      <c r="G468" s="31">
        <v>0</v>
      </c>
      <c r="H468" s="32">
        <f t="shared" si="87"/>
        <v>0</v>
      </c>
      <c r="I468" s="32">
        <f t="shared" si="88"/>
        <v>320</v>
      </c>
      <c r="J468" s="32">
        <f t="shared" si="89"/>
        <v>480</v>
      </c>
      <c r="K468" s="32">
        <f t="shared" si="90"/>
        <v>0</v>
      </c>
      <c r="L468" s="32">
        <f t="shared" si="91"/>
        <v>800</v>
      </c>
      <c r="M468" s="91">
        <v>554</v>
      </c>
      <c r="N468" s="51">
        <f t="shared" si="92"/>
        <v>1354</v>
      </c>
      <c r="O468" s="31">
        <v>5</v>
      </c>
      <c r="P468" s="52">
        <f t="shared" si="93"/>
        <v>1359</v>
      </c>
      <c r="Q468" s="96" t="s">
        <v>164</v>
      </c>
    </row>
    <row r="469" spans="1:17" s="5" customFormat="1" ht="18" customHeight="1">
      <c r="A469" s="29">
        <v>465</v>
      </c>
      <c r="B469" s="89" t="s">
        <v>494</v>
      </c>
      <c r="C469" s="89">
        <v>1</v>
      </c>
      <c r="D469" s="31">
        <v>0</v>
      </c>
      <c r="E469" s="31">
        <v>0</v>
      </c>
      <c r="F469" s="31">
        <v>1</v>
      </c>
      <c r="G469" s="31">
        <v>0</v>
      </c>
      <c r="H469" s="32">
        <f t="shared" si="87"/>
        <v>0</v>
      </c>
      <c r="I469" s="32">
        <f t="shared" si="88"/>
        <v>0</v>
      </c>
      <c r="J469" s="32">
        <f t="shared" si="89"/>
        <v>480</v>
      </c>
      <c r="K469" s="32">
        <f t="shared" si="90"/>
        <v>0</v>
      </c>
      <c r="L469" s="32">
        <f t="shared" si="91"/>
        <v>480</v>
      </c>
      <c r="M469" s="91">
        <v>800</v>
      </c>
      <c r="N469" s="51">
        <f t="shared" si="92"/>
        <v>1280</v>
      </c>
      <c r="O469" s="31">
        <v>5</v>
      </c>
      <c r="P469" s="52">
        <f t="shared" si="93"/>
        <v>1285</v>
      </c>
      <c r="Q469" s="96" t="s">
        <v>50</v>
      </c>
    </row>
    <row r="470" spans="1:17" s="5" customFormat="1" ht="18" customHeight="1">
      <c r="A470" s="29">
        <v>466</v>
      </c>
      <c r="B470" s="89" t="s">
        <v>495</v>
      </c>
      <c r="C470" s="89">
        <v>1</v>
      </c>
      <c r="D470" s="31">
        <v>0</v>
      </c>
      <c r="E470" s="31">
        <v>0</v>
      </c>
      <c r="F470" s="31">
        <v>1</v>
      </c>
      <c r="G470" s="31">
        <v>0</v>
      </c>
      <c r="H470" s="32">
        <f t="shared" si="87"/>
        <v>0</v>
      </c>
      <c r="I470" s="32">
        <f t="shared" si="88"/>
        <v>0</v>
      </c>
      <c r="J470" s="32">
        <f t="shared" si="89"/>
        <v>480</v>
      </c>
      <c r="K470" s="32">
        <f t="shared" si="90"/>
        <v>0</v>
      </c>
      <c r="L470" s="32">
        <f t="shared" si="91"/>
        <v>480</v>
      </c>
      <c r="M470" s="91">
        <v>800</v>
      </c>
      <c r="N470" s="51">
        <f t="shared" si="92"/>
        <v>1280</v>
      </c>
      <c r="O470" s="31">
        <v>5</v>
      </c>
      <c r="P470" s="52">
        <f t="shared" si="93"/>
        <v>1285</v>
      </c>
      <c r="Q470" s="96" t="s">
        <v>50</v>
      </c>
    </row>
    <row r="471" spans="1:18" s="5" customFormat="1" ht="18" customHeight="1">
      <c r="A471" s="29">
        <v>467</v>
      </c>
      <c r="B471" s="89" t="s">
        <v>496</v>
      </c>
      <c r="C471" s="89">
        <v>1</v>
      </c>
      <c r="D471" s="31">
        <v>0</v>
      </c>
      <c r="E471" s="31">
        <v>0</v>
      </c>
      <c r="F471" s="31">
        <v>1</v>
      </c>
      <c r="G471" s="31">
        <v>0</v>
      </c>
      <c r="H471" s="32">
        <f aca="true" t="shared" si="94" ref="H471:H479">D471*240</f>
        <v>0</v>
      </c>
      <c r="I471" s="32">
        <f aca="true" t="shared" si="95" ref="I471:I479">E471*320</f>
        <v>0</v>
      </c>
      <c r="J471" s="32">
        <f aca="true" t="shared" si="96" ref="J471:J479">F471*480</f>
        <v>480</v>
      </c>
      <c r="K471" s="32">
        <f aca="true" t="shared" si="97" ref="K471:K479">G471*480</f>
        <v>0</v>
      </c>
      <c r="L471" s="32">
        <f aca="true" t="shared" si="98" ref="L471:L479">H471+I471+J471+K471</f>
        <v>480</v>
      </c>
      <c r="M471" s="91">
        <v>400</v>
      </c>
      <c r="N471" s="51">
        <f aca="true" t="shared" si="99" ref="N471:N479">L471+M471</f>
        <v>880</v>
      </c>
      <c r="O471" s="31">
        <v>5</v>
      </c>
      <c r="P471" s="52">
        <f t="shared" si="93"/>
        <v>885</v>
      </c>
      <c r="Q471" s="96" t="s">
        <v>38</v>
      </c>
      <c r="R471" s="109" t="s">
        <v>42</v>
      </c>
    </row>
    <row r="472" spans="1:17" s="5" customFormat="1" ht="18" customHeight="1">
      <c r="A472" s="29">
        <v>468</v>
      </c>
      <c r="B472" s="89" t="s">
        <v>497</v>
      </c>
      <c r="C472" s="89">
        <v>1</v>
      </c>
      <c r="D472" s="31">
        <v>0</v>
      </c>
      <c r="E472" s="31">
        <v>0</v>
      </c>
      <c r="F472" s="31">
        <v>0</v>
      </c>
      <c r="G472" s="31">
        <v>1</v>
      </c>
      <c r="H472" s="32">
        <f t="shared" si="94"/>
        <v>0</v>
      </c>
      <c r="I472" s="32">
        <f t="shared" si="95"/>
        <v>0</v>
      </c>
      <c r="J472" s="32">
        <f t="shared" si="96"/>
        <v>0</v>
      </c>
      <c r="K472" s="32">
        <f t="shared" si="97"/>
        <v>480</v>
      </c>
      <c r="L472" s="32">
        <f t="shared" si="98"/>
        <v>480</v>
      </c>
      <c r="M472" s="91">
        <v>312</v>
      </c>
      <c r="N472" s="51">
        <f t="shared" si="99"/>
        <v>792</v>
      </c>
      <c r="O472" s="31">
        <v>5</v>
      </c>
      <c r="P472" s="52">
        <f t="shared" si="93"/>
        <v>797</v>
      </c>
      <c r="Q472" s="96" t="s">
        <v>184</v>
      </c>
    </row>
    <row r="473" spans="1:17" s="5" customFormat="1" ht="18" customHeight="1">
      <c r="A473" s="29">
        <v>469</v>
      </c>
      <c r="B473" s="89" t="s">
        <v>498</v>
      </c>
      <c r="C473" s="89">
        <v>1</v>
      </c>
      <c r="D473" s="31">
        <v>0</v>
      </c>
      <c r="E473" s="31">
        <v>0</v>
      </c>
      <c r="F473" s="31">
        <v>1</v>
      </c>
      <c r="G473" s="31">
        <v>0</v>
      </c>
      <c r="H473" s="32">
        <f t="shared" si="94"/>
        <v>0</v>
      </c>
      <c r="I473" s="32">
        <f t="shared" si="95"/>
        <v>0</v>
      </c>
      <c r="J473" s="32">
        <f t="shared" si="96"/>
        <v>480</v>
      </c>
      <c r="K473" s="32">
        <f t="shared" si="97"/>
        <v>0</v>
      </c>
      <c r="L473" s="32">
        <f t="shared" si="98"/>
        <v>480</v>
      </c>
      <c r="M473" s="91">
        <v>578</v>
      </c>
      <c r="N473" s="51">
        <f t="shared" si="99"/>
        <v>1058</v>
      </c>
      <c r="O473" s="31">
        <v>5</v>
      </c>
      <c r="P473" s="52">
        <f t="shared" si="93"/>
        <v>1063</v>
      </c>
      <c r="Q473" s="96" t="s">
        <v>184</v>
      </c>
    </row>
    <row r="474" spans="1:17" s="5" customFormat="1" ht="18" customHeight="1">
      <c r="A474" s="29">
        <v>470</v>
      </c>
      <c r="B474" s="89" t="s">
        <v>499</v>
      </c>
      <c r="C474" s="89">
        <v>1</v>
      </c>
      <c r="D474" s="31">
        <v>0</v>
      </c>
      <c r="E474" s="31">
        <v>0</v>
      </c>
      <c r="F474" s="31">
        <v>0</v>
      </c>
      <c r="G474" s="31">
        <v>0</v>
      </c>
      <c r="H474" s="32">
        <f t="shared" si="94"/>
        <v>0</v>
      </c>
      <c r="I474" s="32">
        <f t="shared" si="95"/>
        <v>0</v>
      </c>
      <c r="J474" s="32">
        <f t="shared" si="96"/>
        <v>0</v>
      </c>
      <c r="K474" s="32">
        <f t="shared" si="97"/>
        <v>0</v>
      </c>
      <c r="L474" s="32">
        <f t="shared" si="98"/>
        <v>0</v>
      </c>
      <c r="M474" s="91">
        <v>500</v>
      </c>
      <c r="N474" s="51">
        <f t="shared" si="99"/>
        <v>500</v>
      </c>
      <c r="O474" s="31">
        <v>5</v>
      </c>
      <c r="P474" s="52">
        <f t="shared" si="93"/>
        <v>505</v>
      </c>
      <c r="Q474" s="96" t="s">
        <v>184</v>
      </c>
    </row>
    <row r="475" spans="1:17" s="5" customFormat="1" ht="18" customHeight="1">
      <c r="A475" s="29">
        <v>471</v>
      </c>
      <c r="B475" s="89" t="s">
        <v>500</v>
      </c>
      <c r="C475" s="89">
        <v>1</v>
      </c>
      <c r="D475" s="31">
        <v>0</v>
      </c>
      <c r="E475" s="31">
        <v>0</v>
      </c>
      <c r="F475" s="31">
        <v>1</v>
      </c>
      <c r="G475" s="31">
        <v>0</v>
      </c>
      <c r="H475" s="32">
        <f t="shared" si="94"/>
        <v>0</v>
      </c>
      <c r="I475" s="32">
        <f t="shared" si="95"/>
        <v>0</v>
      </c>
      <c r="J475" s="32">
        <f t="shared" si="96"/>
        <v>480</v>
      </c>
      <c r="K475" s="32">
        <f t="shared" si="97"/>
        <v>0</v>
      </c>
      <c r="L475" s="32">
        <f t="shared" si="98"/>
        <v>480</v>
      </c>
      <c r="M475" s="91">
        <v>472</v>
      </c>
      <c r="N475" s="51">
        <f t="shared" si="99"/>
        <v>952</v>
      </c>
      <c r="O475" s="31">
        <v>5</v>
      </c>
      <c r="P475" s="52">
        <f t="shared" si="93"/>
        <v>957</v>
      </c>
      <c r="Q475" s="96" t="s">
        <v>99</v>
      </c>
    </row>
    <row r="476" spans="1:17" s="5" customFormat="1" ht="18" customHeight="1">
      <c r="A476" s="29"/>
      <c r="B476" s="89"/>
      <c r="C476" s="89"/>
      <c r="D476" s="31">
        <v>0</v>
      </c>
      <c r="E476" s="31">
        <v>0</v>
      </c>
      <c r="F476" s="31">
        <v>0</v>
      </c>
      <c r="G476" s="31">
        <v>0</v>
      </c>
      <c r="H476" s="32">
        <f t="shared" si="94"/>
        <v>0</v>
      </c>
      <c r="I476" s="32">
        <f t="shared" si="95"/>
        <v>0</v>
      </c>
      <c r="J476" s="32">
        <f t="shared" si="96"/>
        <v>0</v>
      </c>
      <c r="K476" s="32">
        <f t="shared" si="97"/>
        <v>0</v>
      </c>
      <c r="L476" s="32">
        <f t="shared" si="98"/>
        <v>0</v>
      </c>
      <c r="M476" s="91">
        <v>0</v>
      </c>
      <c r="N476" s="51">
        <f t="shared" si="99"/>
        <v>0</v>
      </c>
      <c r="O476" s="31">
        <v>0</v>
      </c>
      <c r="P476" s="52">
        <f t="shared" si="93"/>
        <v>0</v>
      </c>
      <c r="Q476" s="96"/>
    </row>
    <row r="477" spans="1:17" s="5" customFormat="1" ht="18" customHeight="1">
      <c r="A477" s="29"/>
      <c r="B477" s="89"/>
      <c r="C477" s="89"/>
      <c r="D477" s="31">
        <v>0</v>
      </c>
      <c r="E477" s="31">
        <v>0</v>
      </c>
      <c r="F477" s="31">
        <v>0</v>
      </c>
      <c r="G477" s="31">
        <v>0</v>
      </c>
      <c r="H477" s="32">
        <f t="shared" si="94"/>
        <v>0</v>
      </c>
      <c r="I477" s="32">
        <f t="shared" si="95"/>
        <v>0</v>
      </c>
      <c r="J477" s="32">
        <f t="shared" si="96"/>
        <v>0</v>
      </c>
      <c r="K477" s="32">
        <f t="shared" si="97"/>
        <v>0</v>
      </c>
      <c r="L477" s="32">
        <f t="shared" si="98"/>
        <v>0</v>
      </c>
      <c r="M477" s="91">
        <v>0</v>
      </c>
      <c r="N477" s="51">
        <f t="shared" si="99"/>
        <v>0</v>
      </c>
      <c r="O477" s="31">
        <v>0</v>
      </c>
      <c r="P477" s="52">
        <f t="shared" si="93"/>
        <v>0</v>
      </c>
      <c r="Q477" s="96"/>
    </row>
    <row r="478" spans="1:17" s="5" customFormat="1" ht="18" customHeight="1">
      <c r="A478" s="29"/>
      <c r="B478" s="89"/>
      <c r="C478" s="89"/>
      <c r="D478" s="31">
        <v>0</v>
      </c>
      <c r="E478" s="31">
        <v>0</v>
      </c>
      <c r="F478" s="31">
        <v>0</v>
      </c>
      <c r="G478" s="31">
        <v>0</v>
      </c>
      <c r="H478" s="32">
        <f t="shared" si="94"/>
        <v>0</v>
      </c>
      <c r="I478" s="32">
        <f t="shared" si="95"/>
        <v>0</v>
      </c>
      <c r="J478" s="32">
        <f t="shared" si="96"/>
        <v>0</v>
      </c>
      <c r="K478" s="32">
        <f t="shared" si="97"/>
        <v>0</v>
      </c>
      <c r="L478" s="32">
        <f t="shared" si="98"/>
        <v>0</v>
      </c>
      <c r="M478" s="91">
        <v>0</v>
      </c>
      <c r="N478" s="51">
        <f t="shared" si="99"/>
        <v>0</v>
      </c>
      <c r="O478" s="31">
        <v>0</v>
      </c>
      <c r="P478" s="52">
        <f t="shared" si="93"/>
        <v>0</v>
      </c>
      <c r="Q478" s="96"/>
    </row>
    <row r="479" spans="1:17" s="5" customFormat="1" ht="18" customHeight="1">
      <c r="A479" s="29"/>
      <c r="B479" s="89"/>
      <c r="C479" s="89"/>
      <c r="D479" s="31">
        <v>0</v>
      </c>
      <c r="E479" s="31">
        <v>0</v>
      </c>
      <c r="F479" s="31">
        <v>0</v>
      </c>
      <c r="G479" s="31">
        <v>0</v>
      </c>
      <c r="H479" s="32">
        <f t="shared" si="94"/>
        <v>0</v>
      </c>
      <c r="I479" s="32">
        <f t="shared" si="95"/>
        <v>0</v>
      </c>
      <c r="J479" s="32">
        <f t="shared" si="96"/>
        <v>0</v>
      </c>
      <c r="K479" s="32">
        <f t="shared" si="97"/>
        <v>0</v>
      </c>
      <c r="L479" s="32">
        <f t="shared" si="98"/>
        <v>0</v>
      </c>
      <c r="M479" s="91">
        <v>0</v>
      </c>
      <c r="N479" s="51">
        <f t="shared" si="99"/>
        <v>0</v>
      </c>
      <c r="O479" s="31">
        <v>0</v>
      </c>
      <c r="P479" s="52">
        <f t="shared" si="93"/>
        <v>0</v>
      </c>
      <c r="Q479" s="96"/>
    </row>
    <row r="480" spans="1:17" s="5" customFormat="1" ht="18" customHeight="1">
      <c r="A480" s="29"/>
      <c r="B480" s="98"/>
      <c r="C480" s="99">
        <f>SUM(C5:C479)</f>
        <v>645</v>
      </c>
      <c r="D480" s="31">
        <f>SUM(D5:D479)</f>
        <v>56</v>
      </c>
      <c r="E480" s="31">
        <f aca="true" t="shared" si="100" ref="D480:P480">SUM(E5:E479)</f>
        <v>45</v>
      </c>
      <c r="F480" s="31">
        <f t="shared" si="100"/>
        <v>154</v>
      </c>
      <c r="G480" s="31">
        <f t="shared" si="100"/>
        <v>46</v>
      </c>
      <c r="H480" s="32">
        <f t="shared" si="100"/>
        <v>13440</v>
      </c>
      <c r="I480" s="32">
        <f t="shared" si="100"/>
        <v>14400</v>
      </c>
      <c r="J480" s="32">
        <f t="shared" si="100"/>
        <v>73920</v>
      </c>
      <c r="K480" s="32">
        <f t="shared" si="100"/>
        <v>22080</v>
      </c>
      <c r="L480" s="32">
        <f t="shared" si="100"/>
        <v>123840</v>
      </c>
      <c r="M480" s="91">
        <f t="shared" si="100"/>
        <v>368662</v>
      </c>
      <c r="N480" s="105">
        <f t="shared" si="100"/>
        <v>492502</v>
      </c>
      <c r="O480" s="31">
        <f t="shared" si="100"/>
        <v>2355</v>
      </c>
      <c r="P480" s="52">
        <f t="shared" si="93"/>
        <v>494857</v>
      </c>
      <c r="Q480" s="96"/>
    </row>
    <row r="481" spans="1:249" s="5" customFormat="1" ht="18" customHeight="1">
      <c r="A481" s="92"/>
      <c r="B481" s="100"/>
      <c r="C481" s="101"/>
      <c r="D481" s="101"/>
      <c r="E481" s="101"/>
      <c r="F481" s="101"/>
      <c r="G481" s="101"/>
      <c r="H481" s="100"/>
      <c r="I481" s="100"/>
      <c r="J481" s="100"/>
      <c r="K481" s="100"/>
      <c r="L481" s="100"/>
      <c r="M481" s="61"/>
      <c r="N481" s="106"/>
      <c r="O481" s="101"/>
      <c r="P481" s="61"/>
      <c r="Q481" s="96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10"/>
      <c r="BF481" s="110"/>
      <c r="BG481" s="110"/>
      <c r="BH481" s="110"/>
      <c r="BI481" s="110"/>
      <c r="BJ481" s="110"/>
      <c r="BK481" s="110"/>
      <c r="BL481" s="110"/>
      <c r="BM481" s="110"/>
      <c r="BN481" s="110"/>
      <c r="BO481" s="110"/>
      <c r="BP481" s="110"/>
      <c r="BQ481" s="110"/>
      <c r="BR481" s="110"/>
      <c r="BS481" s="110"/>
      <c r="BT481" s="110"/>
      <c r="BU481" s="110"/>
      <c r="BV481" s="110"/>
      <c r="BW481" s="110"/>
      <c r="BX481" s="110"/>
      <c r="BY481" s="110"/>
      <c r="BZ481" s="110"/>
      <c r="CA481" s="110"/>
      <c r="CB481" s="110"/>
      <c r="CC481" s="110"/>
      <c r="CD481" s="110"/>
      <c r="CE481" s="110"/>
      <c r="CF481" s="110"/>
      <c r="CG481" s="110"/>
      <c r="CH481" s="110"/>
      <c r="CI481" s="110"/>
      <c r="CJ481" s="110"/>
      <c r="CK481" s="110"/>
      <c r="CL481" s="110"/>
      <c r="CM481" s="110"/>
      <c r="CN481" s="110"/>
      <c r="CO481" s="110"/>
      <c r="CP481" s="110"/>
      <c r="CQ481" s="110"/>
      <c r="CR481" s="110"/>
      <c r="CS481" s="110"/>
      <c r="CT481" s="110"/>
      <c r="CU481" s="110"/>
      <c r="CV481" s="110"/>
      <c r="CW481" s="110"/>
      <c r="CX481" s="110"/>
      <c r="CY481" s="110"/>
      <c r="CZ481" s="110"/>
      <c r="DA481" s="110"/>
      <c r="DB481" s="110"/>
      <c r="DC481" s="110"/>
      <c r="DD481" s="110"/>
      <c r="DE481" s="110"/>
      <c r="DF481" s="110"/>
      <c r="DG481" s="110"/>
      <c r="DH481" s="110"/>
      <c r="DI481" s="110"/>
      <c r="DJ481" s="110"/>
      <c r="DK481" s="110"/>
      <c r="DL481" s="110"/>
      <c r="DM481" s="110"/>
      <c r="DN481" s="110"/>
      <c r="DO481" s="110"/>
      <c r="DP481" s="110"/>
      <c r="DQ481" s="110"/>
      <c r="DR481" s="110"/>
      <c r="DS481" s="110"/>
      <c r="DT481" s="110"/>
      <c r="DU481" s="110"/>
      <c r="DV481" s="110"/>
      <c r="DW481" s="110"/>
      <c r="DX481" s="110"/>
      <c r="DY481" s="110"/>
      <c r="DZ481" s="110"/>
      <c r="EA481" s="110"/>
      <c r="EB481" s="110"/>
      <c r="EC481" s="110"/>
      <c r="ED481" s="110"/>
      <c r="EE481" s="110"/>
      <c r="EF481" s="110"/>
      <c r="EG481" s="110"/>
      <c r="EH481" s="110"/>
      <c r="EI481" s="110"/>
      <c r="EJ481" s="110"/>
      <c r="EK481" s="110"/>
      <c r="EL481" s="110"/>
      <c r="EM481" s="110"/>
      <c r="EN481" s="110"/>
      <c r="EO481" s="110"/>
      <c r="EP481" s="110"/>
      <c r="EQ481" s="110"/>
      <c r="ER481" s="110"/>
      <c r="ES481" s="110"/>
      <c r="ET481" s="110"/>
      <c r="EU481" s="110"/>
      <c r="EV481" s="110"/>
      <c r="EW481" s="110"/>
      <c r="EX481" s="110"/>
      <c r="EY481" s="110"/>
      <c r="EZ481" s="110"/>
      <c r="FA481" s="110"/>
      <c r="FB481" s="110"/>
      <c r="FC481" s="110"/>
      <c r="FD481" s="110"/>
      <c r="FE481" s="110"/>
      <c r="FF481" s="110"/>
      <c r="FG481" s="110"/>
      <c r="FH481" s="110"/>
      <c r="FI481" s="110"/>
      <c r="FJ481" s="110"/>
      <c r="FK481" s="110"/>
      <c r="FL481" s="110"/>
      <c r="FM481" s="110"/>
      <c r="FN481" s="110"/>
      <c r="FO481" s="110"/>
      <c r="FP481" s="110"/>
      <c r="FQ481" s="110"/>
      <c r="FR481" s="110"/>
      <c r="FS481" s="110"/>
      <c r="FT481" s="110"/>
      <c r="FU481" s="110"/>
      <c r="FV481" s="110"/>
      <c r="FW481" s="110"/>
      <c r="FX481" s="110"/>
      <c r="FY481" s="110"/>
      <c r="FZ481" s="110"/>
      <c r="GA481" s="110"/>
      <c r="GB481" s="110"/>
      <c r="GC481" s="110"/>
      <c r="GD481" s="110"/>
      <c r="GE481" s="110"/>
      <c r="GF481" s="110"/>
      <c r="GG481" s="110"/>
      <c r="GH481" s="110"/>
      <c r="GI481" s="110"/>
      <c r="GJ481" s="110"/>
      <c r="GK481" s="110"/>
      <c r="GL481" s="110"/>
      <c r="GM481" s="110"/>
      <c r="GN481" s="110"/>
      <c r="GO481" s="110"/>
      <c r="GP481" s="110"/>
      <c r="GQ481" s="110"/>
      <c r="GR481" s="110"/>
      <c r="GS481" s="110"/>
      <c r="GT481" s="110"/>
      <c r="GU481" s="110"/>
      <c r="GV481" s="110"/>
      <c r="GW481" s="110"/>
      <c r="GX481" s="110"/>
      <c r="GY481" s="110"/>
      <c r="GZ481" s="110"/>
      <c r="HA481" s="110"/>
      <c r="HB481" s="110"/>
      <c r="HC481" s="110"/>
      <c r="HD481" s="110"/>
      <c r="HE481" s="110"/>
      <c r="HF481" s="110"/>
      <c r="HG481" s="110"/>
      <c r="HH481" s="110"/>
      <c r="HI481" s="110"/>
      <c r="HJ481" s="110"/>
      <c r="HK481" s="110"/>
      <c r="HL481" s="110"/>
      <c r="HM481" s="110"/>
      <c r="HN481" s="110"/>
      <c r="HO481" s="110"/>
      <c r="HP481" s="110"/>
      <c r="HQ481" s="111"/>
      <c r="HR481" s="111"/>
      <c r="HS481" s="111"/>
      <c r="HT481" s="111"/>
      <c r="HU481" s="111"/>
      <c r="HV481" s="111"/>
      <c r="HW481" s="111"/>
      <c r="HX481" s="111"/>
      <c r="HY481" s="111"/>
      <c r="HZ481" s="111"/>
      <c r="IA481" s="111"/>
      <c r="IB481" s="111"/>
      <c r="IC481" s="111"/>
      <c r="ID481" s="111"/>
      <c r="IE481" s="111"/>
      <c r="IF481" s="111"/>
      <c r="IG481" s="111"/>
      <c r="IH481" s="111"/>
      <c r="II481" s="111"/>
      <c r="IJ481" s="111"/>
      <c r="IK481" s="111"/>
      <c r="IL481" s="111"/>
      <c r="IM481" s="111"/>
      <c r="IN481" s="111"/>
      <c r="IO481" s="111"/>
    </row>
    <row r="482" spans="1:17" s="5" customFormat="1" ht="18" customHeight="1">
      <c r="A482" s="102"/>
      <c r="B482" s="103"/>
      <c r="C482" s="104"/>
      <c r="D482" s="104"/>
      <c r="E482" s="104"/>
      <c r="F482" s="104"/>
      <c r="G482" s="104"/>
      <c r="H482" s="103"/>
      <c r="I482" s="103"/>
      <c r="J482" s="103"/>
      <c r="K482" s="103"/>
      <c r="L482" s="103"/>
      <c r="M482" s="107"/>
      <c r="N482" s="108"/>
      <c r="O482" s="104"/>
      <c r="P482" s="107"/>
      <c r="Q482" s="96"/>
    </row>
    <row r="483" spans="1:17" s="5" customFormat="1" ht="18" customHeight="1">
      <c r="A483" s="102"/>
      <c r="B483" s="103"/>
      <c r="C483" s="104"/>
      <c r="D483" s="104"/>
      <c r="E483" s="104"/>
      <c r="F483" s="104"/>
      <c r="G483" s="104"/>
      <c r="H483" s="103"/>
      <c r="I483" s="103"/>
      <c r="J483" s="103"/>
      <c r="K483" s="103"/>
      <c r="L483" s="103"/>
      <c r="M483" s="107"/>
      <c r="N483" s="108"/>
      <c r="O483" s="104"/>
      <c r="P483" s="107"/>
      <c r="Q483" s="96"/>
    </row>
    <row r="484" spans="1:17" s="5" customFormat="1" ht="18" customHeight="1">
      <c r="A484" s="102"/>
      <c r="B484" s="103"/>
      <c r="C484" s="104"/>
      <c r="D484" s="104"/>
      <c r="E484" s="104"/>
      <c r="F484" s="104"/>
      <c r="G484" s="104"/>
      <c r="H484" s="103"/>
      <c r="I484" s="103"/>
      <c r="J484" s="103"/>
      <c r="K484" s="103"/>
      <c r="L484" s="103"/>
      <c r="M484" s="107"/>
      <c r="N484" s="108"/>
      <c r="O484" s="104"/>
      <c r="P484" s="107"/>
      <c r="Q484" s="96"/>
    </row>
    <row r="485" spans="1:17" s="5" customFormat="1" ht="18" customHeight="1">
      <c r="A485" s="102"/>
      <c r="B485" s="103"/>
      <c r="C485" s="104"/>
      <c r="D485" s="104"/>
      <c r="E485" s="104"/>
      <c r="F485" s="104"/>
      <c r="G485" s="104"/>
      <c r="H485" s="103"/>
      <c r="I485" s="103"/>
      <c r="J485" s="103"/>
      <c r="K485" s="103"/>
      <c r="L485" s="103"/>
      <c r="M485" s="107"/>
      <c r="N485" s="108"/>
      <c r="O485" s="104"/>
      <c r="P485" s="107"/>
      <c r="Q485" s="96"/>
    </row>
    <row r="486" spans="1:17" s="5" customFormat="1" ht="18" customHeight="1">
      <c r="A486" s="102"/>
      <c r="B486" s="103"/>
      <c r="C486" s="104"/>
      <c r="D486" s="104"/>
      <c r="E486" s="104"/>
      <c r="F486" s="104"/>
      <c r="G486" s="104"/>
      <c r="H486" s="103"/>
      <c r="I486" s="103"/>
      <c r="J486" s="103"/>
      <c r="K486" s="103"/>
      <c r="L486" s="103"/>
      <c r="M486" s="107"/>
      <c r="N486" s="108"/>
      <c r="O486" s="104"/>
      <c r="P486" s="107"/>
      <c r="Q486" s="96"/>
    </row>
    <row r="487" spans="1:17" s="5" customFormat="1" ht="18" customHeight="1">
      <c r="A487" s="102"/>
      <c r="B487" s="103"/>
      <c r="C487" s="104"/>
      <c r="D487" s="104"/>
      <c r="E487" s="104"/>
      <c r="F487" s="104"/>
      <c r="G487" s="104"/>
      <c r="H487" s="103"/>
      <c r="I487" s="103"/>
      <c r="J487" s="103"/>
      <c r="K487" s="103"/>
      <c r="L487" s="103"/>
      <c r="M487" s="107"/>
      <c r="N487" s="108"/>
      <c r="O487" s="104"/>
      <c r="P487" s="107"/>
      <c r="Q487" s="96"/>
    </row>
    <row r="488" spans="1:17" s="5" customFormat="1" ht="18" customHeight="1">
      <c r="A488" s="102"/>
      <c r="B488" s="103"/>
      <c r="C488" s="104"/>
      <c r="D488" s="104"/>
      <c r="E488" s="104"/>
      <c r="F488" s="104"/>
      <c r="G488" s="104"/>
      <c r="H488" s="103"/>
      <c r="I488" s="103"/>
      <c r="J488" s="103"/>
      <c r="K488" s="103"/>
      <c r="L488" s="103"/>
      <c r="M488" s="107"/>
      <c r="N488" s="108"/>
      <c r="O488" s="104"/>
      <c r="P488" s="107"/>
      <c r="Q488" s="96"/>
    </row>
    <row r="489" spans="1:17" s="5" customFormat="1" ht="18" customHeight="1">
      <c r="A489" s="102"/>
      <c r="B489" s="103"/>
      <c r="C489" s="104"/>
      <c r="D489" s="104"/>
      <c r="E489" s="104"/>
      <c r="F489" s="104"/>
      <c r="G489" s="104"/>
      <c r="H489" s="103"/>
      <c r="I489" s="103"/>
      <c r="J489" s="103"/>
      <c r="K489" s="103"/>
      <c r="L489" s="103"/>
      <c r="M489" s="107"/>
      <c r="N489" s="108"/>
      <c r="O489" s="104"/>
      <c r="P489" s="107"/>
      <c r="Q489" s="55"/>
    </row>
    <row r="490" spans="1:17" s="5" customFormat="1" ht="18" customHeight="1">
      <c r="A490" s="102"/>
      <c r="B490" s="103"/>
      <c r="C490" s="104"/>
      <c r="D490" s="104"/>
      <c r="E490" s="104"/>
      <c r="F490" s="104"/>
      <c r="G490" s="104"/>
      <c r="H490" s="103"/>
      <c r="I490" s="103"/>
      <c r="J490" s="103"/>
      <c r="K490" s="103"/>
      <c r="L490" s="103"/>
      <c r="M490" s="107"/>
      <c r="N490" s="108"/>
      <c r="O490" s="104"/>
      <c r="P490" s="107"/>
      <c r="Q490" s="55"/>
    </row>
    <row r="491" spans="1:17" s="5" customFormat="1" ht="18" customHeight="1">
      <c r="A491" s="102"/>
      <c r="B491" s="103"/>
      <c r="C491" s="104"/>
      <c r="D491" s="104"/>
      <c r="E491" s="104"/>
      <c r="F491" s="104"/>
      <c r="G491" s="104"/>
      <c r="H491" s="103"/>
      <c r="I491" s="103"/>
      <c r="J491" s="103"/>
      <c r="K491" s="103"/>
      <c r="L491" s="103"/>
      <c r="M491" s="107"/>
      <c r="N491" s="108"/>
      <c r="O491" s="104"/>
      <c r="P491" s="107"/>
      <c r="Q491" s="55"/>
    </row>
    <row r="492" spans="1:17" s="5" customFormat="1" ht="18" customHeight="1">
      <c r="A492" s="102"/>
      <c r="B492" s="103"/>
      <c r="C492" s="104"/>
      <c r="D492" s="104"/>
      <c r="E492" s="104"/>
      <c r="F492" s="104"/>
      <c r="G492" s="104"/>
      <c r="H492" s="103"/>
      <c r="I492" s="103"/>
      <c r="J492" s="103"/>
      <c r="K492" s="103"/>
      <c r="L492" s="103"/>
      <c r="M492" s="107"/>
      <c r="N492" s="108"/>
      <c r="O492" s="104"/>
      <c r="P492" s="107"/>
      <c r="Q492" s="55"/>
    </row>
    <row r="493" spans="1:17" s="5" customFormat="1" ht="18" customHeight="1">
      <c r="A493" s="102"/>
      <c r="B493" s="103"/>
      <c r="C493" s="104"/>
      <c r="D493" s="104"/>
      <c r="E493" s="104"/>
      <c r="F493" s="104"/>
      <c r="G493" s="104"/>
      <c r="H493" s="103"/>
      <c r="I493" s="103"/>
      <c r="J493" s="103"/>
      <c r="K493" s="103"/>
      <c r="L493" s="103"/>
      <c r="M493" s="107"/>
      <c r="N493" s="108"/>
      <c r="O493" s="104"/>
      <c r="P493" s="107"/>
      <c r="Q493" s="55"/>
    </row>
    <row r="494" spans="1:17" s="5" customFormat="1" ht="18" customHeight="1">
      <c r="A494" s="102"/>
      <c r="B494" s="103"/>
      <c r="C494" s="104"/>
      <c r="D494" s="104"/>
      <c r="E494" s="104"/>
      <c r="F494" s="104"/>
      <c r="G494" s="104"/>
      <c r="H494" s="103"/>
      <c r="I494" s="103"/>
      <c r="J494" s="103"/>
      <c r="K494" s="103"/>
      <c r="L494" s="103"/>
      <c r="M494" s="107"/>
      <c r="N494" s="108"/>
      <c r="O494" s="104"/>
      <c r="P494" s="107"/>
      <c r="Q494" s="55"/>
    </row>
    <row r="495" spans="1:17" s="5" customFormat="1" ht="18" customHeight="1">
      <c r="A495" s="102"/>
      <c r="B495" s="103"/>
      <c r="C495" s="104"/>
      <c r="D495" s="104"/>
      <c r="E495" s="104"/>
      <c r="F495" s="104"/>
      <c r="G495" s="104"/>
      <c r="H495" s="103"/>
      <c r="I495" s="103"/>
      <c r="J495" s="103"/>
      <c r="K495" s="103"/>
      <c r="L495" s="103"/>
      <c r="M495" s="107"/>
      <c r="N495" s="108"/>
      <c r="O495" s="104"/>
      <c r="P495" s="107"/>
      <c r="Q495" s="55"/>
    </row>
    <row r="496" spans="1:17" s="5" customFormat="1" ht="18" customHeight="1">
      <c r="A496" s="102"/>
      <c r="B496" s="103"/>
      <c r="C496" s="104"/>
      <c r="D496" s="104"/>
      <c r="E496" s="104"/>
      <c r="F496" s="104"/>
      <c r="G496" s="104"/>
      <c r="H496" s="103"/>
      <c r="I496" s="103"/>
      <c r="J496" s="103"/>
      <c r="K496" s="103"/>
      <c r="L496" s="103"/>
      <c r="M496" s="107"/>
      <c r="N496" s="108"/>
      <c r="O496" s="104"/>
      <c r="P496" s="107"/>
      <c r="Q496" s="55"/>
    </row>
    <row r="497" spans="1:17" s="5" customFormat="1" ht="18" customHeight="1">
      <c r="A497" s="102"/>
      <c r="B497" s="103"/>
      <c r="C497" s="104"/>
      <c r="D497" s="104"/>
      <c r="E497" s="104"/>
      <c r="F497" s="104"/>
      <c r="G497" s="104"/>
      <c r="H497" s="103"/>
      <c r="I497" s="103"/>
      <c r="J497" s="103"/>
      <c r="K497" s="103"/>
      <c r="L497" s="103"/>
      <c r="M497" s="107"/>
      <c r="N497" s="108"/>
      <c r="O497" s="104"/>
      <c r="P497" s="107"/>
      <c r="Q497" s="55"/>
    </row>
    <row r="498" spans="1:17" s="5" customFormat="1" ht="18" customHeight="1">
      <c r="A498" s="102"/>
      <c r="B498" s="103"/>
      <c r="C498" s="104"/>
      <c r="D498" s="104"/>
      <c r="E498" s="104"/>
      <c r="F498" s="104"/>
      <c r="G498" s="104"/>
      <c r="H498" s="103"/>
      <c r="I498" s="103"/>
      <c r="J498" s="103"/>
      <c r="K498" s="103"/>
      <c r="L498" s="103"/>
      <c r="M498" s="107"/>
      <c r="N498" s="108"/>
      <c r="O498" s="104"/>
      <c r="P498" s="107"/>
      <c r="Q498" s="55"/>
    </row>
    <row r="499" spans="1:17" s="5" customFormat="1" ht="14.25">
      <c r="A499" s="102"/>
      <c r="B499" s="103"/>
      <c r="C499" s="104"/>
      <c r="D499" s="104"/>
      <c r="E499" s="104"/>
      <c r="F499" s="104"/>
      <c r="G499" s="104"/>
      <c r="H499" s="103"/>
      <c r="I499" s="103"/>
      <c r="J499" s="103"/>
      <c r="K499" s="103"/>
      <c r="L499" s="103"/>
      <c r="M499" s="107"/>
      <c r="N499" s="108"/>
      <c r="O499" s="104"/>
      <c r="P499" s="107"/>
      <c r="Q499" s="55"/>
    </row>
    <row r="500" spans="1:17" s="5" customFormat="1" ht="14.25">
      <c r="A500" s="102"/>
      <c r="B500" s="103"/>
      <c r="C500" s="104"/>
      <c r="D500" s="104"/>
      <c r="E500" s="104"/>
      <c r="F500" s="104"/>
      <c r="G500" s="104"/>
      <c r="H500" s="103"/>
      <c r="I500" s="103"/>
      <c r="J500" s="103"/>
      <c r="K500" s="103"/>
      <c r="L500" s="103"/>
      <c r="M500" s="107"/>
      <c r="N500" s="108"/>
      <c r="O500" s="104"/>
      <c r="P500" s="107"/>
      <c r="Q500" s="55"/>
    </row>
    <row r="501" spans="1:17" s="5" customFormat="1" ht="14.25">
      <c r="A501" s="102"/>
      <c r="B501" s="103"/>
      <c r="C501" s="104"/>
      <c r="D501" s="104"/>
      <c r="E501" s="104"/>
      <c r="F501" s="104"/>
      <c r="G501" s="104"/>
      <c r="H501" s="103"/>
      <c r="I501" s="103"/>
      <c r="J501" s="103"/>
      <c r="K501" s="103"/>
      <c r="L501" s="103"/>
      <c r="M501" s="107"/>
      <c r="N501" s="108"/>
      <c r="O501" s="104"/>
      <c r="P501" s="107"/>
      <c r="Q501" s="55"/>
    </row>
    <row r="502" spans="1:17" s="5" customFormat="1" ht="14.25">
      <c r="A502" s="102"/>
      <c r="B502" s="103"/>
      <c r="C502" s="104"/>
      <c r="D502" s="104"/>
      <c r="E502" s="104"/>
      <c r="F502" s="104"/>
      <c r="G502" s="104"/>
      <c r="H502" s="103"/>
      <c r="I502" s="103"/>
      <c r="J502" s="103"/>
      <c r="K502" s="103"/>
      <c r="L502" s="103"/>
      <c r="M502" s="107"/>
      <c r="N502" s="108"/>
      <c r="O502" s="104"/>
      <c r="P502" s="107"/>
      <c r="Q502" s="55"/>
    </row>
    <row r="503" spans="1:17" s="5" customFormat="1" ht="14.25">
      <c r="A503" s="102"/>
      <c r="B503" s="103"/>
      <c r="C503" s="104"/>
      <c r="D503" s="104"/>
      <c r="E503" s="104"/>
      <c r="F503" s="104"/>
      <c r="G503" s="104"/>
      <c r="H503" s="103"/>
      <c r="I503" s="103"/>
      <c r="J503" s="103"/>
      <c r="K503" s="103"/>
      <c r="L503" s="103"/>
      <c r="M503" s="107"/>
      <c r="N503" s="108"/>
      <c r="O503" s="104"/>
      <c r="P503" s="107"/>
      <c r="Q503" s="55"/>
    </row>
    <row r="504" spans="1:17" s="5" customFormat="1" ht="14.25">
      <c r="A504" s="102"/>
      <c r="B504" s="103"/>
      <c r="C504" s="104"/>
      <c r="D504" s="104"/>
      <c r="E504" s="104"/>
      <c r="F504" s="104"/>
      <c r="G504" s="104"/>
      <c r="H504" s="103"/>
      <c r="I504" s="103"/>
      <c r="J504" s="103"/>
      <c r="K504" s="103"/>
      <c r="L504" s="103"/>
      <c r="M504" s="107"/>
      <c r="N504" s="108"/>
      <c r="O504" s="104"/>
      <c r="P504" s="107"/>
      <c r="Q504" s="55"/>
    </row>
    <row r="505" spans="1:17" s="5" customFormat="1" ht="14.25">
      <c r="A505" s="102"/>
      <c r="B505" s="103"/>
      <c r="C505" s="104"/>
      <c r="D505" s="104"/>
      <c r="E505" s="104"/>
      <c r="F505" s="104"/>
      <c r="G505" s="104"/>
      <c r="H505" s="103"/>
      <c r="I505" s="103"/>
      <c r="J505" s="103"/>
      <c r="K505" s="103"/>
      <c r="L505" s="103"/>
      <c r="M505" s="107"/>
      <c r="N505" s="108"/>
      <c r="O505" s="104"/>
      <c r="P505" s="107"/>
      <c r="Q505" s="55"/>
    </row>
    <row r="506" spans="1:17" s="5" customFormat="1" ht="14.25">
      <c r="A506" s="102"/>
      <c r="B506" s="103"/>
      <c r="C506" s="104"/>
      <c r="D506" s="104"/>
      <c r="E506" s="104"/>
      <c r="F506" s="104"/>
      <c r="G506" s="104"/>
      <c r="H506" s="103"/>
      <c r="I506" s="103"/>
      <c r="J506" s="103"/>
      <c r="K506" s="103"/>
      <c r="L506" s="103"/>
      <c r="M506" s="107"/>
      <c r="N506" s="108"/>
      <c r="O506" s="104"/>
      <c r="P506" s="107"/>
      <c r="Q506" s="55"/>
    </row>
    <row r="507" spans="1:17" s="5" customFormat="1" ht="14.25">
      <c r="A507" s="102"/>
      <c r="B507" s="103"/>
      <c r="C507" s="104"/>
      <c r="D507" s="104"/>
      <c r="E507" s="104"/>
      <c r="F507" s="104"/>
      <c r="G507" s="104"/>
      <c r="H507" s="103"/>
      <c r="I507" s="103"/>
      <c r="J507" s="103"/>
      <c r="K507" s="103"/>
      <c r="L507" s="103"/>
      <c r="M507" s="107"/>
      <c r="N507" s="108"/>
      <c r="O507" s="104"/>
      <c r="P507" s="107"/>
      <c r="Q507" s="55"/>
    </row>
    <row r="508" spans="1:17" s="5" customFormat="1" ht="14.25">
      <c r="A508" s="102"/>
      <c r="B508" s="103"/>
      <c r="C508" s="104"/>
      <c r="D508" s="104"/>
      <c r="E508" s="104"/>
      <c r="F508" s="104"/>
      <c r="G508" s="104"/>
      <c r="H508" s="103"/>
      <c r="I508" s="103"/>
      <c r="J508" s="103"/>
      <c r="K508" s="103"/>
      <c r="L508" s="103"/>
      <c r="M508" s="107"/>
      <c r="N508" s="108"/>
      <c r="O508" s="104"/>
      <c r="P508" s="107"/>
      <c r="Q508" s="55"/>
    </row>
    <row r="509" spans="1:17" s="5" customFormat="1" ht="14.25">
      <c r="A509" s="102"/>
      <c r="B509" s="103"/>
      <c r="C509" s="104"/>
      <c r="D509" s="104"/>
      <c r="E509" s="104"/>
      <c r="F509" s="104"/>
      <c r="G509" s="104"/>
      <c r="H509" s="103"/>
      <c r="I509" s="103"/>
      <c r="J509" s="103"/>
      <c r="K509" s="103"/>
      <c r="L509" s="103"/>
      <c r="M509" s="107"/>
      <c r="N509" s="108"/>
      <c r="O509" s="104"/>
      <c r="P509" s="107"/>
      <c r="Q509" s="55"/>
    </row>
    <row r="510" spans="1:17" s="5" customFormat="1" ht="14.25">
      <c r="A510" s="102"/>
      <c r="B510" s="103"/>
      <c r="C510" s="104"/>
      <c r="D510" s="104"/>
      <c r="E510" s="104"/>
      <c r="F510" s="104"/>
      <c r="G510" s="104"/>
      <c r="H510" s="103"/>
      <c r="I510" s="103"/>
      <c r="J510" s="103"/>
      <c r="K510" s="103"/>
      <c r="L510" s="103"/>
      <c r="M510" s="107"/>
      <c r="N510" s="108"/>
      <c r="O510" s="104"/>
      <c r="P510" s="107"/>
      <c r="Q510" s="55"/>
    </row>
    <row r="511" spans="1:17" s="5" customFormat="1" ht="14.25">
      <c r="A511" s="102"/>
      <c r="B511" s="103"/>
      <c r="C511" s="104"/>
      <c r="D511" s="104"/>
      <c r="E511" s="104"/>
      <c r="F511" s="104"/>
      <c r="G511" s="104"/>
      <c r="H511" s="103"/>
      <c r="I511" s="103"/>
      <c r="J511" s="103"/>
      <c r="K511" s="103"/>
      <c r="L511" s="103"/>
      <c r="M511" s="107"/>
      <c r="N511" s="108"/>
      <c r="O511" s="104"/>
      <c r="P511" s="107"/>
      <c r="Q511" s="55"/>
    </row>
    <row r="512" spans="1:17" s="5" customFormat="1" ht="14.25">
      <c r="A512" s="102"/>
      <c r="B512" s="103"/>
      <c r="C512" s="104"/>
      <c r="D512" s="104"/>
      <c r="E512" s="104"/>
      <c r="F512" s="104"/>
      <c r="G512" s="104"/>
      <c r="H512" s="103"/>
      <c r="I512" s="103"/>
      <c r="J512" s="103"/>
      <c r="K512" s="103"/>
      <c r="L512" s="103"/>
      <c r="M512" s="107"/>
      <c r="N512" s="108"/>
      <c r="O512" s="104"/>
      <c r="P512" s="107"/>
      <c r="Q512" s="55"/>
    </row>
    <row r="513" spans="1:17" s="5" customFormat="1" ht="14.25">
      <c r="A513" s="102"/>
      <c r="B513" s="103"/>
      <c r="C513" s="104"/>
      <c r="D513" s="104"/>
      <c r="E513" s="104"/>
      <c r="F513" s="104"/>
      <c r="G513" s="104"/>
      <c r="H513" s="103"/>
      <c r="I513" s="103"/>
      <c r="J513" s="103"/>
      <c r="K513" s="103"/>
      <c r="L513" s="103"/>
      <c r="M513" s="107"/>
      <c r="N513" s="108"/>
      <c r="O513" s="104"/>
      <c r="P513" s="107"/>
      <c r="Q513" s="55"/>
    </row>
    <row r="514" spans="1:17" s="5" customFormat="1" ht="14.25">
      <c r="A514" s="102"/>
      <c r="B514" s="103"/>
      <c r="C514" s="104"/>
      <c r="D514" s="104"/>
      <c r="E514" s="104"/>
      <c r="F514" s="104"/>
      <c r="G514" s="104"/>
      <c r="H514" s="103"/>
      <c r="I514" s="103"/>
      <c r="J514" s="103"/>
      <c r="K514" s="103"/>
      <c r="L514" s="103"/>
      <c r="M514" s="107"/>
      <c r="N514" s="108"/>
      <c r="O514" s="104"/>
      <c r="P514" s="107"/>
      <c r="Q514" s="55"/>
    </row>
    <row r="515" spans="1:17" s="5" customFormat="1" ht="14.25">
      <c r="A515" s="102"/>
      <c r="B515" s="103"/>
      <c r="C515" s="104"/>
      <c r="D515" s="104"/>
      <c r="E515" s="104"/>
      <c r="F515" s="104"/>
      <c r="G515" s="104"/>
      <c r="H515" s="103"/>
      <c r="I515" s="103"/>
      <c r="J515" s="103"/>
      <c r="K515" s="103"/>
      <c r="L515" s="103"/>
      <c r="M515" s="107"/>
      <c r="N515" s="108"/>
      <c r="O515" s="104"/>
      <c r="P515" s="107"/>
      <c r="Q515" s="55"/>
    </row>
    <row r="516" spans="1:17" s="5" customFormat="1" ht="14.25">
      <c r="A516" s="102"/>
      <c r="B516" s="103"/>
      <c r="C516" s="104"/>
      <c r="D516" s="104"/>
      <c r="E516" s="104"/>
      <c r="F516" s="104"/>
      <c r="G516" s="104"/>
      <c r="H516" s="103"/>
      <c r="I516" s="103"/>
      <c r="J516" s="103"/>
      <c r="K516" s="103"/>
      <c r="L516" s="103"/>
      <c r="M516" s="107"/>
      <c r="N516" s="108"/>
      <c r="O516" s="104"/>
      <c r="P516" s="107"/>
      <c r="Q516" s="55"/>
    </row>
    <row r="517" spans="1:17" s="5" customFormat="1" ht="14.25">
      <c r="A517" s="102"/>
      <c r="B517" s="103"/>
      <c r="C517" s="104"/>
      <c r="D517" s="104"/>
      <c r="E517" s="104"/>
      <c r="F517" s="104"/>
      <c r="G517" s="104"/>
      <c r="H517" s="103"/>
      <c r="I517" s="103"/>
      <c r="J517" s="103"/>
      <c r="K517" s="103"/>
      <c r="L517" s="103"/>
      <c r="M517" s="107"/>
      <c r="N517" s="108"/>
      <c r="O517" s="104"/>
      <c r="P517" s="107"/>
      <c r="Q517" s="55"/>
    </row>
    <row r="518" spans="1:17" s="5" customFormat="1" ht="14.25">
      <c r="A518" s="102"/>
      <c r="B518" s="103"/>
      <c r="C518" s="104"/>
      <c r="D518" s="104"/>
      <c r="E518" s="104"/>
      <c r="F518" s="104"/>
      <c r="G518" s="104"/>
      <c r="H518" s="103"/>
      <c r="I518" s="103"/>
      <c r="J518" s="103"/>
      <c r="K518" s="103"/>
      <c r="L518" s="103"/>
      <c r="M518" s="107"/>
      <c r="N518" s="108"/>
      <c r="O518" s="104"/>
      <c r="P518" s="107"/>
      <c r="Q518" s="55"/>
    </row>
    <row r="519" spans="1:17" s="5" customFormat="1" ht="14.25">
      <c r="A519" s="102"/>
      <c r="B519" s="103"/>
      <c r="C519" s="104"/>
      <c r="D519" s="104"/>
      <c r="E519" s="104"/>
      <c r="F519" s="104"/>
      <c r="G519" s="104"/>
      <c r="H519" s="103"/>
      <c r="I519" s="103"/>
      <c r="J519" s="103"/>
      <c r="K519" s="103"/>
      <c r="L519" s="103"/>
      <c r="M519" s="107"/>
      <c r="N519" s="108"/>
      <c r="O519" s="104"/>
      <c r="P519" s="107"/>
      <c r="Q519" s="55"/>
    </row>
    <row r="520" spans="1:17" s="5" customFormat="1" ht="14.25">
      <c r="A520" s="102"/>
      <c r="B520" s="103"/>
      <c r="C520" s="104"/>
      <c r="D520" s="104"/>
      <c r="E520" s="104"/>
      <c r="F520" s="104"/>
      <c r="G520" s="104"/>
      <c r="H520" s="103"/>
      <c r="I520" s="103"/>
      <c r="J520" s="103"/>
      <c r="K520" s="103"/>
      <c r="L520" s="103"/>
      <c r="M520" s="107"/>
      <c r="N520" s="108"/>
      <c r="O520" s="104"/>
      <c r="P520" s="107"/>
      <c r="Q520" s="55"/>
    </row>
    <row r="521" spans="1:17" s="5" customFormat="1" ht="14.25">
      <c r="A521" s="102"/>
      <c r="B521" s="103"/>
      <c r="C521" s="104"/>
      <c r="D521" s="104"/>
      <c r="E521" s="104"/>
      <c r="F521" s="104"/>
      <c r="G521" s="104"/>
      <c r="H521" s="103"/>
      <c r="I521" s="103"/>
      <c r="J521" s="103"/>
      <c r="K521" s="103"/>
      <c r="L521" s="103"/>
      <c r="M521" s="107"/>
      <c r="N521" s="108"/>
      <c r="O521" s="104"/>
      <c r="P521" s="107"/>
      <c r="Q521" s="55"/>
    </row>
    <row r="522" spans="1:17" s="5" customFormat="1" ht="14.25">
      <c r="A522" s="102"/>
      <c r="B522" s="103"/>
      <c r="C522" s="104"/>
      <c r="D522" s="104"/>
      <c r="E522" s="104"/>
      <c r="F522" s="104"/>
      <c r="G522" s="104"/>
      <c r="H522" s="103"/>
      <c r="I522" s="103"/>
      <c r="J522" s="103"/>
      <c r="K522" s="103"/>
      <c r="L522" s="103"/>
      <c r="M522" s="107"/>
      <c r="N522" s="108"/>
      <c r="O522" s="104"/>
      <c r="P522" s="107"/>
      <c r="Q522" s="55"/>
    </row>
    <row r="523" spans="1:17" s="5" customFormat="1" ht="14.25">
      <c r="A523" s="102"/>
      <c r="B523" s="103"/>
      <c r="C523" s="104"/>
      <c r="D523" s="104"/>
      <c r="E523" s="104"/>
      <c r="F523" s="104"/>
      <c r="G523" s="104"/>
      <c r="H523" s="103"/>
      <c r="I523" s="103"/>
      <c r="J523" s="103"/>
      <c r="K523" s="103"/>
      <c r="L523" s="103"/>
      <c r="M523" s="107"/>
      <c r="N523" s="108"/>
      <c r="O523" s="104"/>
      <c r="P523" s="107"/>
      <c r="Q523" s="55"/>
    </row>
    <row r="524" spans="1:17" s="5" customFormat="1" ht="14.25">
      <c r="A524" s="102"/>
      <c r="B524" s="103"/>
      <c r="C524" s="104"/>
      <c r="D524" s="104"/>
      <c r="E524" s="104"/>
      <c r="F524" s="104"/>
      <c r="G524" s="104"/>
      <c r="H524" s="103"/>
      <c r="I524" s="103"/>
      <c r="J524" s="103"/>
      <c r="K524" s="103"/>
      <c r="L524" s="103"/>
      <c r="M524" s="107"/>
      <c r="N524" s="108"/>
      <c r="O524" s="104"/>
      <c r="P524" s="107"/>
      <c r="Q524" s="55"/>
    </row>
    <row r="525" spans="1:17" s="5" customFormat="1" ht="14.25">
      <c r="A525" s="102"/>
      <c r="B525" s="103"/>
      <c r="C525" s="104"/>
      <c r="D525" s="104"/>
      <c r="E525" s="104"/>
      <c r="F525" s="104"/>
      <c r="G525" s="104"/>
      <c r="H525" s="103"/>
      <c r="I525" s="103"/>
      <c r="J525" s="103"/>
      <c r="K525" s="103"/>
      <c r="L525" s="103"/>
      <c r="M525" s="107"/>
      <c r="N525" s="108"/>
      <c r="O525" s="104"/>
      <c r="P525" s="107"/>
      <c r="Q525" s="55"/>
    </row>
    <row r="526" spans="1:17" s="5" customFormat="1" ht="14.25">
      <c r="A526" s="102"/>
      <c r="B526" s="103"/>
      <c r="C526" s="104"/>
      <c r="D526" s="104"/>
      <c r="E526" s="104"/>
      <c r="F526" s="104"/>
      <c r="G526" s="104"/>
      <c r="H526" s="103"/>
      <c r="I526" s="103"/>
      <c r="J526" s="103"/>
      <c r="K526" s="103"/>
      <c r="L526" s="103"/>
      <c r="M526" s="107"/>
      <c r="N526" s="108"/>
      <c r="O526" s="104"/>
      <c r="P526" s="107"/>
      <c r="Q526" s="55"/>
    </row>
    <row r="527" spans="1:17" s="5" customFormat="1" ht="14.25">
      <c r="A527" s="102"/>
      <c r="B527" s="103"/>
      <c r="C527" s="104"/>
      <c r="D527" s="104"/>
      <c r="E527" s="104"/>
      <c r="F527" s="104"/>
      <c r="G527" s="104"/>
      <c r="H527" s="103"/>
      <c r="I527" s="103"/>
      <c r="J527" s="103"/>
      <c r="K527" s="103"/>
      <c r="L527" s="103"/>
      <c r="M527" s="107"/>
      <c r="N527" s="108"/>
      <c r="O527" s="104"/>
      <c r="P527" s="107"/>
      <c r="Q527" s="55"/>
    </row>
    <row r="528" spans="1:17" s="5" customFormat="1" ht="14.25">
      <c r="A528" s="102"/>
      <c r="B528" s="103"/>
      <c r="C528" s="104"/>
      <c r="D528" s="104"/>
      <c r="E528" s="104"/>
      <c r="F528" s="104"/>
      <c r="G528" s="104"/>
      <c r="H528" s="103"/>
      <c r="I528" s="103"/>
      <c r="J528" s="103"/>
      <c r="K528" s="103"/>
      <c r="L528" s="103"/>
      <c r="M528" s="107"/>
      <c r="N528" s="108"/>
      <c r="O528" s="104"/>
      <c r="P528" s="107"/>
      <c r="Q528" s="55"/>
    </row>
    <row r="529" spans="1:17" s="5" customFormat="1" ht="14.25">
      <c r="A529" s="102"/>
      <c r="B529" s="103"/>
      <c r="C529" s="104"/>
      <c r="D529" s="104"/>
      <c r="E529" s="104"/>
      <c r="F529" s="104"/>
      <c r="G529" s="104"/>
      <c r="H529" s="103"/>
      <c r="I529" s="103"/>
      <c r="J529" s="103"/>
      <c r="K529" s="103"/>
      <c r="L529" s="103"/>
      <c r="M529" s="107"/>
      <c r="N529" s="108"/>
      <c r="O529" s="104"/>
      <c r="P529" s="107"/>
      <c r="Q529" s="55"/>
    </row>
    <row r="530" spans="1:17" s="5" customFormat="1" ht="14.25">
      <c r="A530" s="102"/>
      <c r="B530" s="103"/>
      <c r="C530" s="104"/>
      <c r="D530" s="104"/>
      <c r="E530" s="104"/>
      <c r="F530" s="104"/>
      <c r="G530" s="104"/>
      <c r="H530" s="103"/>
      <c r="I530" s="103"/>
      <c r="J530" s="103"/>
      <c r="K530" s="103"/>
      <c r="L530" s="103"/>
      <c r="M530" s="107"/>
      <c r="N530" s="108"/>
      <c r="O530" s="104"/>
      <c r="P530" s="107"/>
      <c r="Q530" s="55"/>
    </row>
    <row r="531" spans="1:17" s="5" customFormat="1" ht="14.25">
      <c r="A531" s="102"/>
      <c r="B531" s="103"/>
      <c r="C531" s="104"/>
      <c r="D531" s="104"/>
      <c r="E531" s="104"/>
      <c r="F531" s="104"/>
      <c r="G531" s="104"/>
      <c r="H531" s="103"/>
      <c r="I531" s="103"/>
      <c r="J531" s="103"/>
      <c r="K531" s="103"/>
      <c r="L531" s="103"/>
      <c r="M531" s="107"/>
      <c r="N531" s="108"/>
      <c r="O531" s="104"/>
      <c r="P531" s="107"/>
      <c r="Q531" s="55"/>
    </row>
    <row r="532" spans="1:17" s="5" customFormat="1" ht="14.25">
      <c r="A532" s="102"/>
      <c r="B532" s="103"/>
      <c r="C532" s="104"/>
      <c r="D532" s="104"/>
      <c r="E532" s="104"/>
      <c r="F532" s="104"/>
      <c r="G532" s="104"/>
      <c r="H532" s="103"/>
      <c r="I532" s="103"/>
      <c r="J532" s="103"/>
      <c r="K532" s="103"/>
      <c r="L532" s="103"/>
      <c r="M532" s="107"/>
      <c r="N532" s="108"/>
      <c r="O532" s="104"/>
      <c r="P532" s="107"/>
      <c r="Q532" s="55"/>
    </row>
    <row r="533" spans="1:17" s="5" customFormat="1" ht="14.25">
      <c r="A533" s="102"/>
      <c r="B533" s="103"/>
      <c r="C533" s="104"/>
      <c r="D533" s="104"/>
      <c r="E533" s="104"/>
      <c r="F533" s="104"/>
      <c r="G533" s="104"/>
      <c r="H533" s="103"/>
      <c r="I533" s="103"/>
      <c r="J533" s="103"/>
      <c r="K533" s="103"/>
      <c r="L533" s="103"/>
      <c r="M533" s="107"/>
      <c r="N533" s="108"/>
      <c r="O533" s="104"/>
      <c r="P533" s="107"/>
      <c r="Q533" s="55"/>
    </row>
    <row r="534" spans="1:17" s="5" customFormat="1" ht="14.25">
      <c r="A534" s="102"/>
      <c r="B534" s="103"/>
      <c r="C534" s="104"/>
      <c r="D534" s="104"/>
      <c r="E534" s="104"/>
      <c r="F534" s="104"/>
      <c r="G534" s="104"/>
      <c r="H534" s="103"/>
      <c r="I534" s="103"/>
      <c r="J534" s="103"/>
      <c r="K534" s="103"/>
      <c r="L534" s="103"/>
      <c r="M534" s="107"/>
      <c r="N534" s="108"/>
      <c r="O534" s="104"/>
      <c r="P534" s="107"/>
      <c r="Q534" s="55"/>
    </row>
    <row r="535" spans="1:17" s="5" customFormat="1" ht="14.25">
      <c r="A535" s="102"/>
      <c r="B535" s="103"/>
      <c r="C535" s="104"/>
      <c r="D535" s="104"/>
      <c r="E535" s="104"/>
      <c r="F535" s="104"/>
      <c r="G535" s="104"/>
      <c r="H535" s="103"/>
      <c r="I535" s="103"/>
      <c r="J535" s="103"/>
      <c r="K535" s="103"/>
      <c r="L535" s="103"/>
      <c r="M535" s="107"/>
      <c r="N535" s="108"/>
      <c r="O535" s="104"/>
      <c r="P535" s="107"/>
      <c r="Q535" s="55"/>
    </row>
    <row r="536" spans="1:17" s="5" customFormat="1" ht="14.25">
      <c r="A536" s="102"/>
      <c r="B536" s="103"/>
      <c r="C536" s="104"/>
      <c r="D536" s="104"/>
      <c r="E536" s="104"/>
      <c r="F536" s="104"/>
      <c r="G536" s="104"/>
      <c r="H536" s="103"/>
      <c r="I536" s="103"/>
      <c r="J536" s="103"/>
      <c r="K536" s="103"/>
      <c r="L536" s="103"/>
      <c r="M536" s="107"/>
      <c r="N536" s="108"/>
      <c r="O536" s="104"/>
      <c r="P536" s="107"/>
      <c r="Q536" s="55"/>
    </row>
    <row r="537" spans="1:17" s="5" customFormat="1" ht="14.25">
      <c r="A537" s="102"/>
      <c r="B537" s="103"/>
      <c r="C537" s="104"/>
      <c r="D537" s="104"/>
      <c r="E537" s="104"/>
      <c r="F537" s="104"/>
      <c r="G537" s="104"/>
      <c r="H537" s="103"/>
      <c r="I537" s="103"/>
      <c r="J537" s="103"/>
      <c r="K537" s="103"/>
      <c r="L537" s="103"/>
      <c r="M537" s="107"/>
      <c r="N537" s="108"/>
      <c r="O537" s="104"/>
      <c r="P537" s="107"/>
      <c r="Q537" s="55"/>
    </row>
    <row r="538" spans="1:17" s="5" customFormat="1" ht="14.25">
      <c r="A538" s="102"/>
      <c r="B538" s="103"/>
      <c r="C538" s="104"/>
      <c r="D538" s="104"/>
      <c r="E538" s="104"/>
      <c r="F538" s="104"/>
      <c r="G538" s="104"/>
      <c r="H538" s="103"/>
      <c r="I538" s="103"/>
      <c r="J538" s="103"/>
      <c r="K538" s="103"/>
      <c r="L538" s="103"/>
      <c r="M538" s="107"/>
      <c r="N538" s="108"/>
      <c r="O538" s="104"/>
      <c r="P538" s="107"/>
      <c r="Q538" s="55"/>
    </row>
    <row r="539" spans="1:17" s="5" customFormat="1" ht="14.25">
      <c r="A539" s="102"/>
      <c r="B539" s="103"/>
      <c r="C539" s="104"/>
      <c r="D539" s="104"/>
      <c r="E539" s="104"/>
      <c r="F539" s="104"/>
      <c r="G539" s="104"/>
      <c r="H539" s="103"/>
      <c r="I539" s="103"/>
      <c r="J539" s="103"/>
      <c r="K539" s="103"/>
      <c r="L539" s="103"/>
      <c r="M539" s="107"/>
      <c r="N539" s="108"/>
      <c r="O539" s="104"/>
      <c r="P539" s="107"/>
      <c r="Q539" s="55"/>
    </row>
    <row r="540" spans="1:17" s="5" customFormat="1" ht="14.25">
      <c r="A540" s="102"/>
      <c r="B540" s="103"/>
      <c r="C540" s="104"/>
      <c r="D540" s="104"/>
      <c r="E540" s="104"/>
      <c r="F540" s="104"/>
      <c r="G540" s="104"/>
      <c r="H540" s="103"/>
      <c r="I540" s="103"/>
      <c r="J540" s="103"/>
      <c r="K540" s="103"/>
      <c r="L540" s="103"/>
      <c r="M540" s="107"/>
      <c r="N540" s="108"/>
      <c r="O540" s="104"/>
      <c r="P540" s="107"/>
      <c r="Q540" s="55"/>
    </row>
    <row r="541" spans="1:17" s="5" customFormat="1" ht="14.25">
      <c r="A541" s="102"/>
      <c r="B541" s="103"/>
      <c r="C541" s="104"/>
      <c r="D541" s="104"/>
      <c r="E541" s="104"/>
      <c r="F541" s="104"/>
      <c r="G541" s="104"/>
      <c r="H541" s="103"/>
      <c r="I541" s="103"/>
      <c r="J541" s="103"/>
      <c r="K541" s="103"/>
      <c r="L541" s="103"/>
      <c r="M541" s="107"/>
      <c r="N541" s="108"/>
      <c r="O541" s="104"/>
      <c r="P541" s="107"/>
      <c r="Q541" s="55"/>
    </row>
    <row r="542" spans="1:17" s="5" customFormat="1" ht="14.25">
      <c r="A542" s="102"/>
      <c r="B542" s="103"/>
      <c r="C542" s="104"/>
      <c r="D542" s="104"/>
      <c r="E542" s="104"/>
      <c r="F542" s="104"/>
      <c r="G542" s="104"/>
      <c r="H542" s="103"/>
      <c r="I542" s="103"/>
      <c r="J542" s="103"/>
      <c r="K542" s="103"/>
      <c r="L542" s="103"/>
      <c r="M542" s="107"/>
      <c r="N542" s="108"/>
      <c r="O542" s="104"/>
      <c r="P542" s="107"/>
      <c r="Q542" s="55"/>
    </row>
    <row r="543" spans="1:17" s="5" customFormat="1" ht="14.25">
      <c r="A543" s="102"/>
      <c r="B543" s="103"/>
      <c r="C543" s="104"/>
      <c r="D543" s="104"/>
      <c r="E543" s="104"/>
      <c r="F543" s="104"/>
      <c r="G543" s="104"/>
      <c r="H543" s="103"/>
      <c r="I543" s="103"/>
      <c r="J543" s="103"/>
      <c r="K543" s="103"/>
      <c r="L543" s="103"/>
      <c r="M543" s="107"/>
      <c r="N543" s="108"/>
      <c r="O543" s="104"/>
      <c r="P543" s="107"/>
      <c r="Q543" s="55"/>
    </row>
    <row r="544" spans="1:17" s="5" customFormat="1" ht="14.25">
      <c r="A544" s="102"/>
      <c r="B544" s="103"/>
      <c r="C544" s="104"/>
      <c r="D544" s="104"/>
      <c r="E544" s="104"/>
      <c r="F544" s="104"/>
      <c r="G544" s="104"/>
      <c r="H544" s="103"/>
      <c r="I544" s="103"/>
      <c r="J544" s="103"/>
      <c r="K544" s="103"/>
      <c r="L544" s="103"/>
      <c r="M544" s="107"/>
      <c r="N544" s="108"/>
      <c r="O544" s="104"/>
      <c r="P544" s="107"/>
      <c r="Q544" s="55"/>
    </row>
    <row r="545" spans="1:17" s="5" customFormat="1" ht="14.25">
      <c r="A545" s="102"/>
      <c r="B545" s="103"/>
      <c r="C545" s="104"/>
      <c r="D545" s="104"/>
      <c r="E545" s="104"/>
      <c r="F545" s="104"/>
      <c r="G545" s="104"/>
      <c r="H545" s="103"/>
      <c r="I545" s="103"/>
      <c r="J545" s="103"/>
      <c r="K545" s="103"/>
      <c r="L545" s="103"/>
      <c r="M545" s="107"/>
      <c r="N545" s="108"/>
      <c r="O545" s="104"/>
      <c r="P545" s="107"/>
      <c r="Q545" s="55"/>
    </row>
    <row r="546" spans="1:17" s="5" customFormat="1" ht="14.25">
      <c r="A546" s="102"/>
      <c r="B546" s="103"/>
      <c r="C546" s="104"/>
      <c r="D546" s="104"/>
      <c r="E546" s="104"/>
      <c r="F546" s="104"/>
      <c r="G546" s="104"/>
      <c r="H546" s="103"/>
      <c r="I546" s="103"/>
      <c r="J546" s="103"/>
      <c r="K546" s="103"/>
      <c r="L546" s="103"/>
      <c r="M546" s="107"/>
      <c r="N546" s="108"/>
      <c r="O546" s="104"/>
      <c r="P546" s="107"/>
      <c r="Q546" s="55"/>
    </row>
    <row r="547" spans="1:17" s="5" customFormat="1" ht="14.25">
      <c r="A547" s="102"/>
      <c r="B547" s="103"/>
      <c r="C547" s="104"/>
      <c r="D547" s="104"/>
      <c r="E547" s="104"/>
      <c r="F547" s="104"/>
      <c r="G547" s="104"/>
      <c r="H547" s="103"/>
      <c r="I547" s="103"/>
      <c r="J547" s="103"/>
      <c r="K547" s="103"/>
      <c r="L547" s="103"/>
      <c r="M547" s="107"/>
      <c r="N547" s="108"/>
      <c r="O547" s="104"/>
      <c r="P547" s="107"/>
      <c r="Q547" s="55"/>
    </row>
    <row r="548" spans="1:17" s="5" customFormat="1" ht="14.25">
      <c r="A548" s="102"/>
      <c r="B548" s="103"/>
      <c r="C548" s="104"/>
      <c r="D548" s="104"/>
      <c r="E548" s="104"/>
      <c r="F548" s="104"/>
      <c r="G548" s="104"/>
      <c r="H548" s="103"/>
      <c r="I548" s="103"/>
      <c r="J548" s="103"/>
      <c r="K548" s="103"/>
      <c r="L548" s="103"/>
      <c r="M548" s="107"/>
      <c r="N548" s="108"/>
      <c r="O548" s="104"/>
      <c r="P548" s="107"/>
      <c r="Q548" s="55"/>
    </row>
    <row r="549" spans="1:17" s="5" customFormat="1" ht="14.25">
      <c r="A549" s="102"/>
      <c r="B549" s="103"/>
      <c r="C549" s="104"/>
      <c r="D549" s="104"/>
      <c r="E549" s="104"/>
      <c r="F549" s="104"/>
      <c r="G549" s="104"/>
      <c r="H549" s="103"/>
      <c r="I549" s="103"/>
      <c r="J549" s="103"/>
      <c r="K549" s="103"/>
      <c r="L549" s="103"/>
      <c r="M549" s="107"/>
      <c r="N549" s="108"/>
      <c r="O549" s="104"/>
      <c r="P549" s="107"/>
      <c r="Q549" s="55"/>
    </row>
    <row r="550" spans="1:17" s="5" customFormat="1" ht="14.25">
      <c r="A550" s="102"/>
      <c r="B550" s="103"/>
      <c r="C550" s="104"/>
      <c r="D550" s="104"/>
      <c r="E550" s="104"/>
      <c r="F550" s="104"/>
      <c r="G550" s="104"/>
      <c r="H550" s="103"/>
      <c r="I550" s="103"/>
      <c r="J550" s="103"/>
      <c r="K550" s="103"/>
      <c r="L550" s="103"/>
      <c r="M550" s="107"/>
      <c r="N550" s="108"/>
      <c r="O550" s="104"/>
      <c r="P550" s="107"/>
      <c r="Q550" s="55"/>
    </row>
    <row r="551" spans="1:17" s="5" customFormat="1" ht="14.25">
      <c r="A551" s="102"/>
      <c r="B551" s="103"/>
      <c r="C551" s="104"/>
      <c r="D551" s="104"/>
      <c r="E551" s="104"/>
      <c r="F551" s="104"/>
      <c r="G551" s="104"/>
      <c r="H551" s="103"/>
      <c r="I551" s="103"/>
      <c r="J551" s="103"/>
      <c r="K551" s="103"/>
      <c r="L551" s="103"/>
      <c r="M551" s="107"/>
      <c r="N551" s="108"/>
      <c r="O551" s="104"/>
      <c r="P551" s="107"/>
      <c r="Q551" s="55"/>
    </row>
    <row r="552" spans="1:17" s="5" customFormat="1" ht="14.25">
      <c r="A552" s="102"/>
      <c r="B552" s="103"/>
      <c r="C552" s="104"/>
      <c r="D552" s="104"/>
      <c r="E552" s="104"/>
      <c r="F552" s="104"/>
      <c r="G552" s="104"/>
      <c r="H552" s="103"/>
      <c r="I552" s="103"/>
      <c r="J552" s="103"/>
      <c r="K552" s="103"/>
      <c r="L552" s="103"/>
      <c r="M552" s="107"/>
      <c r="N552" s="108"/>
      <c r="O552" s="104"/>
      <c r="P552" s="107"/>
      <c r="Q552" s="55"/>
    </row>
    <row r="553" spans="1:17" s="5" customFormat="1" ht="14.25">
      <c r="A553" s="102"/>
      <c r="B553" s="103"/>
      <c r="C553" s="104"/>
      <c r="D553" s="104"/>
      <c r="E553" s="104"/>
      <c r="F553" s="104"/>
      <c r="G553" s="104"/>
      <c r="H553" s="103"/>
      <c r="I553" s="103"/>
      <c r="J553" s="103"/>
      <c r="K553" s="103"/>
      <c r="L553" s="103"/>
      <c r="M553" s="107"/>
      <c r="N553" s="108"/>
      <c r="O553" s="104"/>
      <c r="P553" s="107"/>
      <c r="Q553" s="55"/>
    </row>
    <row r="554" spans="1:17" s="5" customFormat="1" ht="14.25">
      <c r="A554" s="102"/>
      <c r="B554" s="103"/>
      <c r="C554" s="104"/>
      <c r="D554" s="104"/>
      <c r="E554" s="104"/>
      <c r="F554" s="104"/>
      <c r="G554" s="104"/>
      <c r="H554" s="103"/>
      <c r="I554" s="103"/>
      <c r="J554" s="103"/>
      <c r="K554" s="103"/>
      <c r="L554" s="103"/>
      <c r="M554" s="107"/>
      <c r="N554" s="108"/>
      <c r="O554" s="104"/>
      <c r="P554" s="107"/>
      <c r="Q554" s="55"/>
    </row>
    <row r="555" spans="1:17" s="5" customFormat="1" ht="14.25">
      <c r="A555" s="102"/>
      <c r="B555" s="103"/>
      <c r="C555" s="104"/>
      <c r="D555" s="104"/>
      <c r="E555" s="104"/>
      <c r="F555" s="104"/>
      <c r="G555" s="104"/>
      <c r="H555" s="103"/>
      <c r="I555" s="103"/>
      <c r="J555" s="103"/>
      <c r="K555" s="103"/>
      <c r="L555" s="103"/>
      <c r="M555" s="107"/>
      <c r="N555" s="108"/>
      <c r="O555" s="104"/>
      <c r="P555" s="107"/>
      <c r="Q555" s="55"/>
    </row>
    <row r="556" spans="1:17" s="5" customFormat="1" ht="14.25">
      <c r="A556" s="102"/>
      <c r="B556" s="103"/>
      <c r="C556" s="104"/>
      <c r="D556" s="104"/>
      <c r="E556" s="104"/>
      <c r="F556" s="104"/>
      <c r="G556" s="104"/>
      <c r="H556" s="103"/>
      <c r="I556" s="103"/>
      <c r="J556" s="103"/>
      <c r="K556" s="103"/>
      <c r="L556" s="103"/>
      <c r="M556" s="107"/>
      <c r="N556" s="108"/>
      <c r="O556" s="104"/>
      <c r="P556" s="107"/>
      <c r="Q556" s="55"/>
    </row>
    <row r="557" spans="1:17" s="5" customFormat="1" ht="14.25">
      <c r="A557" s="102"/>
      <c r="B557" s="103"/>
      <c r="C557" s="104"/>
      <c r="D557" s="104"/>
      <c r="E557" s="104"/>
      <c r="F557" s="104"/>
      <c r="G557" s="104"/>
      <c r="H557" s="103"/>
      <c r="I557" s="103"/>
      <c r="J557" s="103"/>
      <c r="K557" s="103"/>
      <c r="L557" s="103"/>
      <c r="M557" s="107"/>
      <c r="N557" s="108"/>
      <c r="O557" s="104"/>
      <c r="P557" s="107"/>
      <c r="Q557" s="55"/>
    </row>
    <row r="558" spans="1:17" s="5" customFormat="1" ht="14.25">
      <c r="A558" s="102"/>
      <c r="B558" s="103"/>
      <c r="C558" s="104"/>
      <c r="D558" s="104"/>
      <c r="E558" s="104"/>
      <c r="F558" s="104"/>
      <c r="G558" s="104"/>
      <c r="H558" s="103"/>
      <c r="I558" s="103"/>
      <c r="J558" s="103"/>
      <c r="K558" s="103"/>
      <c r="L558" s="103"/>
      <c r="M558" s="107"/>
      <c r="N558" s="108"/>
      <c r="O558" s="104"/>
      <c r="P558" s="107"/>
      <c r="Q558" s="55"/>
    </row>
    <row r="559" spans="1:17" s="5" customFormat="1" ht="14.25">
      <c r="A559" s="102"/>
      <c r="B559" s="103"/>
      <c r="C559" s="104"/>
      <c r="D559" s="104"/>
      <c r="E559" s="104"/>
      <c r="F559" s="104"/>
      <c r="G559" s="104"/>
      <c r="H559" s="103"/>
      <c r="I559" s="103"/>
      <c r="J559" s="103"/>
      <c r="K559" s="103"/>
      <c r="L559" s="103"/>
      <c r="M559" s="107"/>
      <c r="N559" s="108"/>
      <c r="O559" s="104"/>
      <c r="P559" s="107"/>
      <c r="Q559" s="55"/>
    </row>
    <row r="560" spans="1:17" s="5" customFormat="1" ht="14.25">
      <c r="A560" s="102"/>
      <c r="B560" s="103"/>
      <c r="C560" s="104"/>
      <c r="D560" s="104"/>
      <c r="E560" s="104"/>
      <c r="F560" s="104"/>
      <c r="G560" s="104"/>
      <c r="H560" s="103"/>
      <c r="I560" s="103"/>
      <c r="J560" s="103"/>
      <c r="K560" s="103"/>
      <c r="L560" s="103"/>
      <c r="M560" s="107"/>
      <c r="N560" s="108"/>
      <c r="O560" s="104"/>
      <c r="P560" s="107"/>
      <c r="Q560" s="55"/>
    </row>
    <row r="561" spans="1:17" s="5" customFormat="1" ht="14.25">
      <c r="A561" s="102"/>
      <c r="B561" s="103"/>
      <c r="C561" s="104"/>
      <c r="D561" s="104"/>
      <c r="E561" s="104"/>
      <c r="F561" s="104"/>
      <c r="G561" s="104"/>
      <c r="H561" s="103"/>
      <c r="I561" s="103"/>
      <c r="J561" s="103"/>
      <c r="K561" s="103"/>
      <c r="L561" s="103"/>
      <c r="M561" s="107"/>
      <c r="N561" s="108"/>
      <c r="O561" s="104"/>
      <c r="P561" s="107"/>
      <c r="Q561" s="55"/>
    </row>
    <row r="562" spans="1:17" s="5" customFormat="1" ht="14.25">
      <c r="A562" s="102"/>
      <c r="B562" s="103"/>
      <c r="C562" s="104"/>
      <c r="D562" s="104"/>
      <c r="E562" s="104"/>
      <c r="F562" s="104"/>
      <c r="G562" s="104"/>
      <c r="H562" s="103"/>
      <c r="I562" s="103"/>
      <c r="J562" s="103"/>
      <c r="K562" s="103"/>
      <c r="L562" s="103"/>
      <c r="M562" s="107"/>
      <c r="N562" s="108"/>
      <c r="O562" s="104"/>
      <c r="P562" s="107"/>
      <c r="Q562" s="55"/>
    </row>
    <row r="563" spans="1:17" s="5" customFormat="1" ht="14.25">
      <c r="A563" s="102"/>
      <c r="B563" s="103"/>
      <c r="C563" s="104"/>
      <c r="D563" s="104"/>
      <c r="E563" s="104"/>
      <c r="F563" s="104"/>
      <c r="G563" s="104"/>
      <c r="H563" s="103"/>
      <c r="I563" s="103"/>
      <c r="J563" s="103"/>
      <c r="K563" s="103"/>
      <c r="L563" s="103"/>
      <c r="M563" s="107"/>
      <c r="N563" s="108"/>
      <c r="O563" s="104"/>
      <c r="P563" s="107"/>
      <c r="Q563" s="55"/>
    </row>
    <row r="564" spans="1:17" s="5" customFormat="1" ht="14.25">
      <c r="A564" s="102"/>
      <c r="B564" s="103"/>
      <c r="C564" s="104"/>
      <c r="D564" s="104"/>
      <c r="E564" s="104"/>
      <c r="F564" s="104"/>
      <c r="G564" s="104"/>
      <c r="H564" s="103"/>
      <c r="I564" s="103"/>
      <c r="J564" s="103"/>
      <c r="K564" s="103"/>
      <c r="L564" s="103"/>
      <c r="M564" s="107"/>
      <c r="N564" s="108"/>
      <c r="O564" s="104"/>
      <c r="P564" s="107"/>
      <c r="Q564" s="55"/>
    </row>
    <row r="565" spans="1:17" s="5" customFormat="1" ht="14.25">
      <c r="A565" s="102"/>
      <c r="B565" s="103"/>
      <c r="C565" s="104"/>
      <c r="D565" s="104"/>
      <c r="E565" s="104"/>
      <c r="F565" s="104"/>
      <c r="G565" s="104"/>
      <c r="H565" s="103"/>
      <c r="I565" s="103"/>
      <c r="J565" s="103"/>
      <c r="K565" s="103"/>
      <c r="L565" s="103"/>
      <c r="M565" s="107"/>
      <c r="N565" s="108"/>
      <c r="O565" s="104"/>
      <c r="P565" s="107"/>
      <c r="Q565" s="55"/>
    </row>
    <row r="566" spans="1:17" s="5" customFormat="1" ht="14.25">
      <c r="A566" s="102"/>
      <c r="B566" s="103"/>
      <c r="C566" s="104"/>
      <c r="D566" s="104"/>
      <c r="E566" s="104"/>
      <c r="F566" s="104"/>
      <c r="G566" s="104"/>
      <c r="H566" s="103"/>
      <c r="I566" s="103"/>
      <c r="J566" s="103"/>
      <c r="K566" s="103"/>
      <c r="L566" s="103"/>
      <c r="M566" s="107"/>
      <c r="N566" s="108"/>
      <c r="O566" s="104"/>
      <c r="P566" s="107"/>
      <c r="Q566" s="55"/>
    </row>
    <row r="567" spans="1:17" s="5" customFormat="1" ht="14.25">
      <c r="A567" s="102"/>
      <c r="B567" s="103"/>
      <c r="C567" s="104"/>
      <c r="D567" s="104"/>
      <c r="E567" s="104"/>
      <c r="F567" s="104"/>
      <c r="G567" s="104"/>
      <c r="H567" s="103"/>
      <c r="I567" s="103"/>
      <c r="J567" s="103"/>
      <c r="K567" s="103"/>
      <c r="L567" s="103"/>
      <c r="M567" s="107"/>
      <c r="N567" s="108"/>
      <c r="O567" s="104"/>
      <c r="P567" s="107"/>
      <c r="Q567" s="55"/>
    </row>
    <row r="568" spans="1:17" s="5" customFormat="1" ht="14.25">
      <c r="A568" s="102"/>
      <c r="B568" s="103"/>
      <c r="C568" s="104"/>
      <c r="D568" s="104"/>
      <c r="E568" s="104"/>
      <c r="F568" s="104"/>
      <c r="G568" s="104"/>
      <c r="H568" s="103"/>
      <c r="I568" s="103"/>
      <c r="J568" s="103"/>
      <c r="K568" s="103"/>
      <c r="L568" s="103"/>
      <c r="M568" s="107"/>
      <c r="N568" s="108"/>
      <c r="O568" s="104"/>
      <c r="P568" s="107"/>
      <c r="Q568" s="55"/>
    </row>
    <row r="569" spans="1:17" s="5" customFormat="1" ht="14.25">
      <c r="A569" s="102"/>
      <c r="B569" s="103"/>
      <c r="C569" s="104"/>
      <c r="D569" s="104"/>
      <c r="E569" s="104"/>
      <c r="F569" s="104"/>
      <c r="G569" s="104"/>
      <c r="H569" s="103"/>
      <c r="I569" s="103"/>
      <c r="J569" s="103"/>
      <c r="K569" s="103"/>
      <c r="L569" s="103"/>
      <c r="M569" s="107"/>
      <c r="N569" s="108"/>
      <c r="O569" s="104"/>
      <c r="P569" s="107"/>
      <c r="Q569" s="55"/>
    </row>
    <row r="570" spans="1:17" s="5" customFormat="1" ht="14.25">
      <c r="A570" s="102"/>
      <c r="B570" s="103"/>
      <c r="C570" s="104"/>
      <c r="D570" s="104"/>
      <c r="E570" s="104"/>
      <c r="F570" s="104"/>
      <c r="G570" s="104"/>
      <c r="H570" s="103"/>
      <c r="I570" s="103"/>
      <c r="J570" s="103"/>
      <c r="K570" s="103"/>
      <c r="L570" s="103"/>
      <c r="M570" s="107"/>
      <c r="N570" s="108"/>
      <c r="O570" s="104"/>
      <c r="P570" s="107"/>
      <c r="Q570" s="55"/>
    </row>
    <row r="571" spans="1:17" s="5" customFormat="1" ht="14.25">
      <c r="A571" s="102"/>
      <c r="B571" s="103"/>
      <c r="C571" s="104"/>
      <c r="D571" s="104"/>
      <c r="E571" s="104"/>
      <c r="F571" s="104"/>
      <c r="G571" s="104"/>
      <c r="H571" s="103"/>
      <c r="I571" s="103"/>
      <c r="J571" s="103"/>
      <c r="K571" s="103"/>
      <c r="L571" s="103"/>
      <c r="M571" s="107"/>
      <c r="N571" s="108"/>
      <c r="O571" s="104"/>
      <c r="P571" s="107"/>
      <c r="Q571" s="55"/>
    </row>
    <row r="572" spans="1:17" s="5" customFormat="1" ht="14.25">
      <c r="A572" s="102"/>
      <c r="B572" s="103"/>
      <c r="C572" s="104"/>
      <c r="D572" s="104"/>
      <c r="E572" s="104"/>
      <c r="F572" s="104"/>
      <c r="G572" s="104"/>
      <c r="H572" s="103"/>
      <c r="I572" s="103"/>
      <c r="J572" s="103"/>
      <c r="K572" s="103"/>
      <c r="L572" s="103"/>
      <c r="M572" s="107"/>
      <c r="N572" s="108"/>
      <c r="O572" s="104"/>
      <c r="P572" s="107"/>
      <c r="Q572" s="55"/>
    </row>
    <row r="573" spans="1:17" s="5" customFormat="1" ht="14.25">
      <c r="A573" s="102"/>
      <c r="B573" s="103"/>
      <c r="C573" s="104"/>
      <c r="D573" s="104"/>
      <c r="E573" s="104"/>
      <c r="F573" s="104"/>
      <c r="G573" s="104"/>
      <c r="H573" s="103"/>
      <c r="I573" s="103"/>
      <c r="J573" s="103"/>
      <c r="K573" s="103"/>
      <c r="L573" s="103"/>
      <c r="M573" s="107"/>
      <c r="N573" s="108"/>
      <c r="O573" s="104"/>
      <c r="P573" s="107"/>
      <c r="Q573" s="55"/>
    </row>
    <row r="574" spans="1:17" s="5" customFormat="1" ht="14.25">
      <c r="A574" s="102"/>
      <c r="B574" s="103"/>
      <c r="C574" s="104"/>
      <c r="D574" s="104"/>
      <c r="E574" s="104"/>
      <c r="F574" s="104"/>
      <c r="G574" s="104"/>
      <c r="H574" s="103"/>
      <c r="I574" s="103"/>
      <c r="J574" s="103"/>
      <c r="K574" s="103"/>
      <c r="L574" s="103"/>
      <c r="M574" s="107"/>
      <c r="N574" s="108"/>
      <c r="O574" s="104"/>
      <c r="P574" s="107"/>
      <c r="Q574" s="55"/>
    </row>
    <row r="575" spans="1:17" s="5" customFormat="1" ht="14.25">
      <c r="A575" s="102"/>
      <c r="B575" s="103"/>
      <c r="C575" s="104"/>
      <c r="D575" s="104"/>
      <c r="E575" s="104"/>
      <c r="F575" s="104"/>
      <c r="G575" s="104"/>
      <c r="H575" s="103"/>
      <c r="I575" s="103"/>
      <c r="J575" s="103"/>
      <c r="K575" s="103"/>
      <c r="L575" s="103"/>
      <c r="M575" s="107"/>
      <c r="N575" s="108"/>
      <c r="O575" s="104"/>
      <c r="P575" s="107"/>
      <c r="Q575" s="55"/>
    </row>
    <row r="576" spans="1:17" s="5" customFormat="1" ht="14.25">
      <c r="A576" s="102"/>
      <c r="B576" s="103"/>
      <c r="C576" s="104"/>
      <c r="D576" s="104"/>
      <c r="E576" s="104"/>
      <c r="F576" s="104"/>
      <c r="G576" s="104"/>
      <c r="H576" s="103"/>
      <c r="I576" s="103"/>
      <c r="J576" s="103"/>
      <c r="K576" s="103"/>
      <c r="L576" s="103"/>
      <c r="M576" s="107"/>
      <c r="N576" s="108"/>
      <c r="O576" s="104"/>
      <c r="P576" s="107"/>
      <c r="Q576" s="55"/>
    </row>
    <row r="577" spans="1:17" s="5" customFormat="1" ht="14.25">
      <c r="A577" s="102"/>
      <c r="B577" s="103"/>
      <c r="C577" s="104"/>
      <c r="D577" s="104"/>
      <c r="E577" s="104"/>
      <c r="F577" s="104"/>
      <c r="G577" s="104"/>
      <c r="H577" s="103"/>
      <c r="I577" s="103"/>
      <c r="J577" s="103"/>
      <c r="K577" s="103"/>
      <c r="L577" s="103"/>
      <c r="M577" s="107"/>
      <c r="N577" s="108"/>
      <c r="O577" s="104"/>
      <c r="P577" s="107"/>
      <c r="Q577" s="55"/>
    </row>
    <row r="578" spans="1:17" s="5" customFormat="1" ht="14.25">
      <c r="A578" s="102"/>
      <c r="B578" s="103"/>
      <c r="C578" s="104"/>
      <c r="D578" s="104"/>
      <c r="E578" s="104"/>
      <c r="F578" s="104"/>
      <c r="G578" s="104"/>
      <c r="H578" s="103"/>
      <c r="I578" s="103"/>
      <c r="J578" s="103"/>
      <c r="K578" s="103"/>
      <c r="L578" s="103"/>
      <c r="M578" s="107"/>
      <c r="N578" s="108"/>
      <c r="O578" s="104"/>
      <c r="P578" s="107"/>
      <c r="Q578" s="55"/>
    </row>
    <row r="579" spans="1:17" s="5" customFormat="1" ht="14.25">
      <c r="A579" s="102"/>
      <c r="B579" s="103"/>
      <c r="C579" s="104"/>
      <c r="D579" s="104"/>
      <c r="E579" s="104"/>
      <c r="F579" s="104"/>
      <c r="G579" s="104"/>
      <c r="H579" s="103"/>
      <c r="I579" s="103"/>
      <c r="J579" s="103"/>
      <c r="K579" s="103"/>
      <c r="L579" s="103"/>
      <c r="M579" s="107"/>
      <c r="N579" s="108"/>
      <c r="O579" s="104"/>
      <c r="P579" s="107"/>
      <c r="Q579" s="55"/>
    </row>
    <row r="580" spans="1:17" s="5" customFormat="1" ht="14.25">
      <c r="A580" s="102"/>
      <c r="B580" s="103"/>
      <c r="C580" s="104"/>
      <c r="D580" s="104"/>
      <c r="E580" s="104"/>
      <c r="F580" s="104"/>
      <c r="G580" s="104"/>
      <c r="H580" s="103"/>
      <c r="I580" s="103"/>
      <c r="J580" s="103"/>
      <c r="K580" s="103"/>
      <c r="L580" s="103"/>
      <c r="M580" s="107"/>
      <c r="N580" s="108"/>
      <c r="O580" s="104"/>
      <c r="P580" s="107"/>
      <c r="Q580" s="55"/>
    </row>
    <row r="581" spans="1:17" s="5" customFormat="1" ht="14.25">
      <c r="A581" s="102"/>
      <c r="B581" s="103"/>
      <c r="C581" s="104"/>
      <c r="D581" s="104"/>
      <c r="E581" s="104"/>
      <c r="F581" s="104"/>
      <c r="G581" s="104"/>
      <c r="H581" s="103"/>
      <c r="I581" s="103"/>
      <c r="J581" s="103"/>
      <c r="K581" s="103"/>
      <c r="L581" s="103"/>
      <c r="M581" s="107"/>
      <c r="N581" s="108"/>
      <c r="O581" s="104"/>
      <c r="P581" s="107"/>
      <c r="Q581" s="55"/>
    </row>
    <row r="582" spans="1:17" s="5" customFormat="1" ht="14.25">
      <c r="A582" s="102"/>
      <c r="B582" s="103"/>
      <c r="C582" s="104"/>
      <c r="D582" s="104"/>
      <c r="E582" s="104"/>
      <c r="F582" s="104"/>
      <c r="G582" s="104"/>
      <c r="H582" s="103"/>
      <c r="I582" s="103"/>
      <c r="J582" s="103"/>
      <c r="K582" s="103"/>
      <c r="L582" s="103"/>
      <c r="M582" s="107"/>
      <c r="N582" s="108"/>
      <c r="O582" s="104"/>
      <c r="P582" s="107"/>
      <c r="Q582" s="55"/>
    </row>
    <row r="583" spans="1:17" s="5" customFormat="1" ht="14.25">
      <c r="A583" s="102"/>
      <c r="B583" s="103"/>
      <c r="C583" s="104"/>
      <c r="D583" s="104"/>
      <c r="E583" s="104"/>
      <c r="F583" s="104"/>
      <c r="G583" s="104"/>
      <c r="H583" s="103"/>
      <c r="I583" s="103"/>
      <c r="J583" s="103"/>
      <c r="K583" s="103"/>
      <c r="L583" s="103"/>
      <c r="M583" s="107"/>
      <c r="N583" s="108"/>
      <c r="O583" s="104"/>
      <c r="P583" s="107"/>
      <c r="Q583" s="55"/>
    </row>
    <row r="584" spans="1:17" s="5" customFormat="1" ht="14.25">
      <c r="A584" s="102"/>
      <c r="B584" s="103"/>
      <c r="C584" s="104"/>
      <c r="D584" s="104"/>
      <c r="E584" s="104"/>
      <c r="F584" s="104"/>
      <c r="G584" s="104"/>
      <c r="H584" s="103"/>
      <c r="I584" s="103"/>
      <c r="J584" s="103"/>
      <c r="K584" s="103"/>
      <c r="L584" s="103"/>
      <c r="M584" s="107"/>
      <c r="N584" s="108"/>
      <c r="O584" s="104"/>
      <c r="P584" s="107"/>
      <c r="Q584" s="55"/>
    </row>
    <row r="585" spans="1:17" s="5" customFormat="1" ht="14.25">
      <c r="A585" s="102"/>
      <c r="B585" s="103"/>
      <c r="C585" s="104"/>
      <c r="D585" s="104"/>
      <c r="E585" s="104"/>
      <c r="F585" s="104"/>
      <c r="G585" s="104"/>
      <c r="H585" s="103"/>
      <c r="I585" s="103"/>
      <c r="J585" s="103"/>
      <c r="K585" s="103"/>
      <c r="L585" s="103"/>
      <c r="M585" s="107"/>
      <c r="N585" s="108"/>
      <c r="O585" s="104"/>
      <c r="P585" s="107"/>
      <c r="Q585" s="55"/>
    </row>
    <row r="586" spans="1:17" s="5" customFormat="1" ht="14.25">
      <c r="A586" s="102"/>
      <c r="B586" s="103"/>
      <c r="C586" s="104"/>
      <c r="D586" s="104"/>
      <c r="E586" s="104"/>
      <c r="F586" s="104"/>
      <c r="G586" s="104"/>
      <c r="H586" s="103"/>
      <c r="I586" s="103"/>
      <c r="J586" s="103"/>
      <c r="K586" s="103"/>
      <c r="L586" s="103"/>
      <c r="M586" s="107"/>
      <c r="N586" s="108"/>
      <c r="O586" s="104"/>
      <c r="P586" s="107"/>
      <c r="Q586" s="55"/>
    </row>
    <row r="587" spans="1:17" s="5" customFormat="1" ht="14.25">
      <c r="A587" s="102"/>
      <c r="B587" s="103"/>
      <c r="C587" s="104"/>
      <c r="D587" s="104"/>
      <c r="E587" s="104"/>
      <c r="F587" s="104"/>
      <c r="G587" s="104"/>
      <c r="H587" s="103"/>
      <c r="I587" s="103"/>
      <c r="J587" s="103"/>
      <c r="K587" s="103"/>
      <c r="L587" s="103"/>
      <c r="M587" s="107"/>
      <c r="N587" s="108"/>
      <c r="O587" s="104"/>
      <c r="P587" s="107"/>
      <c r="Q587" s="55"/>
    </row>
    <row r="588" spans="1:17" s="5" customFormat="1" ht="14.25">
      <c r="A588" s="102"/>
      <c r="B588" s="103"/>
      <c r="C588" s="104"/>
      <c r="D588" s="104"/>
      <c r="E588" s="104"/>
      <c r="F588" s="104"/>
      <c r="G588" s="104"/>
      <c r="H588" s="103"/>
      <c r="I588" s="103"/>
      <c r="J588" s="103"/>
      <c r="K588" s="103"/>
      <c r="L588" s="103"/>
      <c r="M588" s="107"/>
      <c r="N588" s="108"/>
      <c r="O588" s="104"/>
      <c r="P588" s="107"/>
      <c r="Q588" s="55"/>
    </row>
    <row r="589" spans="1:17" s="5" customFormat="1" ht="14.25">
      <c r="A589" s="102"/>
      <c r="B589" s="103"/>
      <c r="C589" s="104"/>
      <c r="D589" s="104"/>
      <c r="E589" s="104"/>
      <c r="F589" s="104"/>
      <c r="G589" s="104"/>
      <c r="H589" s="103"/>
      <c r="I589" s="103"/>
      <c r="J589" s="103"/>
      <c r="K589" s="103"/>
      <c r="L589" s="103"/>
      <c r="M589" s="107"/>
      <c r="N589" s="108"/>
      <c r="O589" s="104"/>
      <c r="P589" s="107"/>
      <c r="Q589" s="55"/>
    </row>
    <row r="590" spans="1:17" s="5" customFormat="1" ht="14.25">
      <c r="A590" s="102"/>
      <c r="B590" s="103"/>
      <c r="C590" s="104"/>
      <c r="D590" s="104"/>
      <c r="E590" s="104"/>
      <c r="F590" s="104"/>
      <c r="G590" s="104"/>
      <c r="H590" s="103"/>
      <c r="I590" s="103"/>
      <c r="J590" s="103"/>
      <c r="K590" s="103"/>
      <c r="L590" s="103"/>
      <c r="M590" s="107"/>
      <c r="N590" s="108"/>
      <c r="O590" s="104"/>
      <c r="P590" s="107"/>
      <c r="Q590" s="55"/>
    </row>
    <row r="591" spans="1:17" s="5" customFormat="1" ht="14.25">
      <c r="A591" s="102"/>
      <c r="B591" s="103"/>
      <c r="C591" s="104"/>
      <c r="D591" s="104"/>
      <c r="E591" s="104"/>
      <c r="F591" s="104"/>
      <c r="G591" s="104"/>
      <c r="H591" s="103"/>
      <c r="I591" s="103"/>
      <c r="J591" s="103"/>
      <c r="K591" s="103"/>
      <c r="L591" s="103"/>
      <c r="M591" s="107"/>
      <c r="N591" s="108"/>
      <c r="O591" s="104"/>
      <c r="P591" s="107"/>
      <c r="Q591" s="55"/>
    </row>
    <row r="592" spans="1:17" s="5" customFormat="1" ht="14.25">
      <c r="A592" s="102"/>
      <c r="B592" s="103"/>
      <c r="C592" s="104"/>
      <c r="D592" s="104"/>
      <c r="E592" s="104"/>
      <c r="F592" s="104"/>
      <c r="G592" s="104"/>
      <c r="H592" s="103"/>
      <c r="I592" s="103"/>
      <c r="J592" s="103"/>
      <c r="K592" s="103"/>
      <c r="L592" s="103"/>
      <c r="M592" s="107"/>
      <c r="N592" s="108"/>
      <c r="O592" s="104"/>
      <c r="P592" s="107"/>
      <c r="Q592" s="55"/>
    </row>
    <row r="593" spans="1:17" s="5" customFormat="1" ht="14.25">
      <c r="A593" s="102"/>
      <c r="B593" s="103"/>
      <c r="C593" s="104"/>
      <c r="D593" s="104"/>
      <c r="E593" s="104"/>
      <c r="F593" s="104"/>
      <c r="G593" s="104"/>
      <c r="H593" s="103"/>
      <c r="I593" s="103"/>
      <c r="J593" s="103"/>
      <c r="K593" s="103"/>
      <c r="L593" s="103"/>
      <c r="M593" s="107"/>
      <c r="N593" s="108"/>
      <c r="O593" s="104"/>
      <c r="P593" s="107"/>
      <c r="Q593" s="55"/>
    </row>
    <row r="594" spans="1:17" s="5" customFormat="1" ht="14.25">
      <c r="A594" s="102"/>
      <c r="B594" s="103"/>
      <c r="C594" s="104"/>
      <c r="D594" s="104"/>
      <c r="E594" s="104"/>
      <c r="F594" s="104"/>
      <c r="G594" s="104"/>
      <c r="H594" s="103"/>
      <c r="I594" s="103"/>
      <c r="J594" s="103"/>
      <c r="K594" s="103"/>
      <c r="L594" s="103"/>
      <c r="M594" s="107"/>
      <c r="N594" s="108"/>
      <c r="O594" s="104"/>
      <c r="P594" s="107"/>
      <c r="Q594" s="55"/>
    </row>
    <row r="595" spans="1:17" s="5" customFormat="1" ht="14.25">
      <c r="A595" s="102"/>
      <c r="B595" s="103"/>
      <c r="C595" s="104"/>
      <c r="D595" s="104"/>
      <c r="E595" s="104"/>
      <c r="F595" s="104"/>
      <c r="G595" s="104"/>
      <c r="H595" s="103"/>
      <c r="I595" s="103"/>
      <c r="J595" s="103"/>
      <c r="K595" s="103"/>
      <c r="L595" s="103"/>
      <c r="M595" s="107"/>
      <c r="N595" s="108"/>
      <c r="O595" s="104"/>
      <c r="P595" s="107"/>
      <c r="Q595" s="55"/>
    </row>
    <row r="596" spans="1:17" s="5" customFormat="1" ht="14.25">
      <c r="A596" s="102"/>
      <c r="B596" s="103"/>
      <c r="C596" s="104"/>
      <c r="D596" s="104"/>
      <c r="E596" s="104"/>
      <c r="F596" s="104"/>
      <c r="G596" s="104"/>
      <c r="H596" s="103"/>
      <c r="I596" s="103"/>
      <c r="J596" s="103"/>
      <c r="K596" s="103"/>
      <c r="L596" s="103"/>
      <c r="M596" s="107"/>
      <c r="N596" s="108"/>
      <c r="O596" s="104"/>
      <c r="P596" s="107"/>
      <c r="Q596" s="55"/>
    </row>
    <row r="597" spans="1:17" s="5" customFormat="1" ht="14.25">
      <c r="A597" s="102"/>
      <c r="B597" s="103"/>
      <c r="C597" s="104"/>
      <c r="D597" s="104"/>
      <c r="E597" s="104"/>
      <c r="F597" s="104"/>
      <c r="G597" s="104"/>
      <c r="H597" s="103"/>
      <c r="I597" s="103"/>
      <c r="J597" s="103"/>
      <c r="K597" s="103"/>
      <c r="L597" s="103"/>
      <c r="M597" s="107"/>
      <c r="N597" s="108"/>
      <c r="O597" s="104"/>
      <c r="P597" s="107"/>
      <c r="Q597" s="55"/>
    </row>
    <row r="598" spans="1:17" s="5" customFormat="1" ht="14.25">
      <c r="A598" s="102"/>
      <c r="B598" s="103"/>
      <c r="C598" s="104"/>
      <c r="D598" s="104"/>
      <c r="E598" s="104"/>
      <c r="F598" s="104"/>
      <c r="G598" s="104"/>
      <c r="H598" s="103"/>
      <c r="I598" s="103"/>
      <c r="J598" s="103"/>
      <c r="K598" s="103"/>
      <c r="L598" s="103"/>
      <c r="M598" s="107"/>
      <c r="N598" s="108"/>
      <c r="O598" s="104"/>
      <c r="P598" s="107"/>
      <c r="Q598" s="55"/>
    </row>
    <row r="599" spans="1:17" s="5" customFormat="1" ht="14.25">
      <c r="A599" s="102"/>
      <c r="B599" s="103"/>
      <c r="C599" s="104"/>
      <c r="D599" s="104"/>
      <c r="E599" s="104"/>
      <c r="F599" s="104"/>
      <c r="G599" s="104"/>
      <c r="H599" s="103"/>
      <c r="I599" s="103"/>
      <c r="J599" s="103"/>
      <c r="K599" s="103"/>
      <c r="L599" s="103"/>
      <c r="M599" s="107"/>
      <c r="N599" s="108"/>
      <c r="O599" s="104"/>
      <c r="P599" s="107"/>
      <c r="Q599" s="55"/>
    </row>
    <row r="600" spans="1:17" s="5" customFormat="1" ht="14.25">
      <c r="A600" s="102"/>
      <c r="B600" s="103"/>
      <c r="C600" s="104"/>
      <c r="D600" s="104"/>
      <c r="E600" s="104"/>
      <c r="F600" s="104"/>
      <c r="G600" s="104"/>
      <c r="H600" s="103"/>
      <c r="I600" s="103"/>
      <c r="J600" s="103"/>
      <c r="K600" s="103"/>
      <c r="L600" s="103"/>
      <c r="M600" s="107"/>
      <c r="N600" s="108"/>
      <c r="O600" s="104"/>
      <c r="P600" s="107"/>
      <c r="Q600" s="55"/>
    </row>
    <row r="601" spans="1:17" s="5" customFormat="1" ht="14.25">
      <c r="A601" s="102"/>
      <c r="B601" s="103"/>
      <c r="C601" s="104"/>
      <c r="D601" s="104"/>
      <c r="E601" s="104"/>
      <c r="F601" s="104"/>
      <c r="G601" s="104"/>
      <c r="H601" s="103"/>
      <c r="I601" s="103"/>
      <c r="J601" s="103"/>
      <c r="K601" s="103"/>
      <c r="L601" s="103"/>
      <c r="M601" s="107"/>
      <c r="N601" s="108"/>
      <c r="O601" s="104"/>
      <c r="P601" s="107"/>
      <c r="Q601" s="55"/>
    </row>
    <row r="602" spans="1:17" s="5" customFormat="1" ht="14.25">
      <c r="A602" s="102"/>
      <c r="B602" s="103"/>
      <c r="C602" s="104"/>
      <c r="D602" s="104"/>
      <c r="E602" s="104"/>
      <c r="F602" s="104"/>
      <c r="G602" s="104"/>
      <c r="H602" s="103"/>
      <c r="I602" s="103"/>
      <c r="J602" s="103"/>
      <c r="K602" s="103"/>
      <c r="L602" s="103"/>
      <c r="M602" s="107"/>
      <c r="N602" s="108"/>
      <c r="O602" s="104"/>
      <c r="P602" s="107"/>
      <c r="Q602" s="55"/>
    </row>
    <row r="603" spans="1:17" s="5" customFormat="1" ht="14.25">
      <c r="A603" s="102"/>
      <c r="B603" s="103"/>
      <c r="C603" s="104"/>
      <c r="D603" s="104"/>
      <c r="E603" s="104"/>
      <c r="F603" s="104"/>
      <c r="G603" s="104"/>
      <c r="H603" s="103"/>
      <c r="I603" s="103"/>
      <c r="J603" s="103"/>
      <c r="K603" s="103"/>
      <c r="L603" s="103"/>
      <c r="M603" s="107"/>
      <c r="N603" s="108"/>
      <c r="O603" s="104"/>
      <c r="P603" s="107"/>
      <c r="Q603" s="55"/>
    </row>
    <row r="604" spans="1:17" s="5" customFormat="1" ht="14.25">
      <c r="A604" s="102"/>
      <c r="B604" s="103"/>
      <c r="C604" s="104"/>
      <c r="D604" s="104"/>
      <c r="E604" s="104"/>
      <c r="F604" s="104"/>
      <c r="G604" s="104"/>
      <c r="H604" s="103"/>
      <c r="I604" s="103"/>
      <c r="J604" s="103"/>
      <c r="K604" s="103"/>
      <c r="L604" s="103"/>
      <c r="M604" s="107"/>
      <c r="N604" s="108"/>
      <c r="O604" s="104"/>
      <c r="P604" s="107"/>
      <c r="Q604" s="55"/>
    </row>
    <row r="605" spans="1:17" s="5" customFormat="1" ht="14.25">
      <c r="A605" s="102"/>
      <c r="B605" s="103"/>
      <c r="C605" s="104"/>
      <c r="D605" s="104"/>
      <c r="E605" s="104"/>
      <c r="F605" s="104"/>
      <c r="G605" s="104"/>
      <c r="H605" s="103"/>
      <c r="I605" s="103"/>
      <c r="J605" s="103"/>
      <c r="K605" s="103"/>
      <c r="L605" s="103"/>
      <c r="M605" s="107"/>
      <c r="N605" s="108"/>
      <c r="O605" s="104"/>
      <c r="P605" s="107"/>
      <c r="Q605" s="55"/>
    </row>
    <row r="606" spans="1:17" s="5" customFormat="1" ht="14.25">
      <c r="A606" s="102"/>
      <c r="B606" s="103"/>
      <c r="C606" s="104"/>
      <c r="D606" s="104"/>
      <c r="E606" s="104"/>
      <c r="F606" s="104"/>
      <c r="G606" s="104"/>
      <c r="H606" s="103"/>
      <c r="I606" s="103"/>
      <c r="J606" s="103"/>
      <c r="K606" s="103"/>
      <c r="L606" s="103"/>
      <c r="M606" s="107"/>
      <c r="N606" s="108"/>
      <c r="O606" s="104"/>
      <c r="P606" s="107"/>
      <c r="Q606" s="55"/>
    </row>
    <row r="607" spans="1:17" s="5" customFormat="1" ht="14.25">
      <c r="A607" s="102"/>
      <c r="B607" s="103"/>
      <c r="C607" s="104"/>
      <c r="D607" s="104"/>
      <c r="E607" s="104"/>
      <c r="F607" s="104"/>
      <c r="G607" s="104"/>
      <c r="H607" s="103"/>
      <c r="I607" s="103"/>
      <c r="J607" s="103"/>
      <c r="K607" s="103"/>
      <c r="L607" s="103"/>
      <c r="M607" s="107"/>
      <c r="N607" s="108"/>
      <c r="O607" s="104"/>
      <c r="P607" s="107"/>
      <c r="Q607" s="55"/>
    </row>
    <row r="608" spans="1:17" s="5" customFormat="1" ht="14.25">
      <c r="A608" s="102"/>
      <c r="B608" s="103"/>
      <c r="C608" s="104"/>
      <c r="D608" s="104"/>
      <c r="E608" s="104"/>
      <c r="F608" s="104"/>
      <c r="G608" s="104"/>
      <c r="H608" s="103"/>
      <c r="I608" s="103"/>
      <c r="J608" s="103"/>
      <c r="K608" s="103"/>
      <c r="L608" s="103"/>
      <c r="M608" s="107"/>
      <c r="N608" s="108"/>
      <c r="O608" s="104"/>
      <c r="P608" s="107"/>
      <c r="Q608" s="55"/>
    </row>
    <row r="609" spans="1:17" s="5" customFormat="1" ht="14.25">
      <c r="A609" s="102"/>
      <c r="B609" s="103"/>
      <c r="C609" s="104"/>
      <c r="D609" s="104"/>
      <c r="E609" s="104"/>
      <c r="F609" s="104"/>
      <c r="G609" s="104"/>
      <c r="H609" s="103"/>
      <c r="I609" s="103"/>
      <c r="J609" s="103"/>
      <c r="K609" s="103"/>
      <c r="L609" s="103"/>
      <c r="M609" s="107"/>
      <c r="N609" s="108"/>
      <c r="O609" s="104"/>
      <c r="P609" s="107"/>
      <c r="Q609" s="55"/>
    </row>
    <row r="610" spans="1:17" s="5" customFormat="1" ht="14.25">
      <c r="A610" s="102"/>
      <c r="B610" s="103"/>
      <c r="C610" s="104"/>
      <c r="D610" s="104"/>
      <c r="E610" s="104"/>
      <c r="F610" s="104"/>
      <c r="G610" s="104"/>
      <c r="H610" s="103"/>
      <c r="I610" s="103"/>
      <c r="J610" s="103"/>
      <c r="K610" s="103"/>
      <c r="L610" s="103"/>
      <c r="M610" s="107"/>
      <c r="N610" s="108"/>
      <c r="O610" s="104"/>
      <c r="P610" s="107"/>
      <c r="Q610" s="55"/>
    </row>
    <row r="611" spans="1:17" s="5" customFormat="1" ht="14.25">
      <c r="A611" s="102"/>
      <c r="B611" s="103"/>
      <c r="C611" s="104"/>
      <c r="D611" s="104"/>
      <c r="E611" s="104"/>
      <c r="F611" s="104"/>
      <c r="G611" s="104"/>
      <c r="H611" s="103"/>
      <c r="I611" s="103"/>
      <c r="J611" s="103"/>
      <c r="K611" s="103"/>
      <c r="L611" s="103"/>
      <c r="M611" s="107"/>
      <c r="N611" s="108"/>
      <c r="O611" s="104"/>
      <c r="P611" s="107"/>
      <c r="Q611" s="55"/>
    </row>
    <row r="612" spans="1:17" s="5" customFormat="1" ht="14.25">
      <c r="A612" s="102"/>
      <c r="B612" s="103"/>
      <c r="C612" s="104"/>
      <c r="D612" s="104"/>
      <c r="E612" s="104"/>
      <c r="F612" s="104"/>
      <c r="G612" s="104"/>
      <c r="H612" s="103"/>
      <c r="I612" s="103"/>
      <c r="J612" s="103"/>
      <c r="K612" s="103"/>
      <c r="L612" s="103"/>
      <c r="M612" s="107"/>
      <c r="N612" s="108"/>
      <c r="O612" s="104"/>
      <c r="P612" s="107"/>
      <c r="Q612" s="55"/>
    </row>
    <row r="613" spans="1:17" s="5" customFormat="1" ht="14.25">
      <c r="A613" s="102"/>
      <c r="B613" s="103"/>
      <c r="C613" s="104"/>
      <c r="D613" s="104"/>
      <c r="E613" s="104"/>
      <c r="F613" s="104"/>
      <c r="G613" s="104"/>
      <c r="H613" s="103"/>
      <c r="I613" s="103"/>
      <c r="J613" s="103"/>
      <c r="K613" s="103"/>
      <c r="L613" s="103"/>
      <c r="M613" s="107"/>
      <c r="N613" s="108"/>
      <c r="O613" s="104"/>
      <c r="P613" s="107"/>
      <c r="Q613" s="55"/>
    </row>
    <row r="614" spans="1:17" s="5" customFormat="1" ht="14.25">
      <c r="A614" s="102"/>
      <c r="B614" s="103"/>
      <c r="C614" s="104"/>
      <c r="D614" s="104"/>
      <c r="E614" s="104"/>
      <c r="F614" s="104"/>
      <c r="G614" s="104"/>
      <c r="H614" s="103"/>
      <c r="I614" s="103"/>
      <c r="J614" s="103"/>
      <c r="K614" s="103"/>
      <c r="L614" s="103"/>
      <c r="M614" s="107"/>
      <c r="N614" s="108"/>
      <c r="O614" s="104"/>
      <c r="P614" s="107"/>
      <c r="Q614" s="55"/>
    </row>
    <row r="615" spans="1:17" s="5" customFormat="1" ht="14.25">
      <c r="A615" s="102"/>
      <c r="B615" s="103"/>
      <c r="C615" s="104"/>
      <c r="D615" s="104"/>
      <c r="E615" s="104"/>
      <c r="F615" s="104"/>
      <c r="G615" s="104"/>
      <c r="H615" s="103"/>
      <c r="I615" s="103"/>
      <c r="J615" s="103"/>
      <c r="K615" s="103"/>
      <c r="L615" s="103"/>
      <c r="M615" s="107"/>
      <c r="N615" s="108"/>
      <c r="O615" s="104"/>
      <c r="P615" s="107"/>
      <c r="Q615" s="55"/>
    </row>
    <row r="616" spans="1:17" s="5" customFormat="1" ht="14.25">
      <c r="A616" s="102"/>
      <c r="B616" s="103"/>
      <c r="C616" s="104"/>
      <c r="D616" s="104"/>
      <c r="E616" s="104"/>
      <c r="F616" s="104"/>
      <c r="G616" s="104"/>
      <c r="H616" s="103"/>
      <c r="I616" s="103"/>
      <c r="J616" s="103"/>
      <c r="K616" s="103"/>
      <c r="L616" s="103"/>
      <c r="M616" s="107"/>
      <c r="N616" s="108"/>
      <c r="O616" s="104"/>
      <c r="P616" s="107"/>
      <c r="Q616" s="55"/>
    </row>
    <row r="617" spans="1:17" s="5" customFormat="1" ht="14.25">
      <c r="A617" s="102"/>
      <c r="B617" s="103"/>
      <c r="C617" s="104"/>
      <c r="D617" s="104"/>
      <c r="E617" s="104"/>
      <c r="F617" s="104"/>
      <c r="G617" s="104"/>
      <c r="H617" s="103"/>
      <c r="I617" s="103"/>
      <c r="J617" s="103"/>
      <c r="K617" s="103"/>
      <c r="L617" s="103"/>
      <c r="M617" s="107"/>
      <c r="N617" s="108"/>
      <c r="O617" s="104"/>
      <c r="P617" s="107"/>
      <c r="Q617" s="55"/>
    </row>
    <row r="618" spans="1:17" s="5" customFormat="1" ht="14.25">
      <c r="A618" s="102"/>
      <c r="B618" s="103"/>
      <c r="C618" s="104"/>
      <c r="D618" s="104"/>
      <c r="E618" s="104"/>
      <c r="F618" s="104"/>
      <c r="G618" s="104"/>
      <c r="H618" s="103"/>
      <c r="I618" s="103"/>
      <c r="J618" s="103"/>
      <c r="K618" s="103"/>
      <c r="L618" s="103"/>
      <c r="M618" s="107"/>
      <c r="N618" s="108"/>
      <c r="O618" s="104"/>
      <c r="P618" s="107"/>
      <c r="Q618" s="55"/>
    </row>
    <row r="619" spans="1:17" s="5" customFormat="1" ht="14.25">
      <c r="A619" s="102"/>
      <c r="B619" s="103"/>
      <c r="C619" s="104"/>
      <c r="D619" s="104"/>
      <c r="E619" s="104"/>
      <c r="F619" s="104"/>
      <c r="G619" s="104"/>
      <c r="H619" s="103"/>
      <c r="I619" s="103"/>
      <c r="J619" s="103"/>
      <c r="K619" s="103"/>
      <c r="L619" s="103"/>
      <c r="M619" s="107"/>
      <c r="N619" s="108"/>
      <c r="O619" s="104"/>
      <c r="P619" s="107"/>
      <c r="Q619" s="55"/>
    </row>
    <row r="620" spans="1:17" s="5" customFormat="1" ht="14.25">
      <c r="A620" s="102"/>
      <c r="B620" s="103"/>
      <c r="C620" s="104"/>
      <c r="D620" s="104"/>
      <c r="E620" s="104"/>
      <c r="F620" s="104"/>
      <c r="G620" s="104"/>
      <c r="H620" s="103"/>
      <c r="I620" s="103"/>
      <c r="J620" s="103"/>
      <c r="K620" s="103"/>
      <c r="L620" s="103"/>
      <c r="M620" s="107"/>
      <c r="N620" s="108"/>
      <c r="O620" s="104"/>
      <c r="P620" s="107"/>
      <c r="Q620" s="55"/>
    </row>
    <row r="621" spans="1:17" s="5" customFormat="1" ht="14.25">
      <c r="A621" s="102"/>
      <c r="B621" s="103"/>
      <c r="C621" s="104"/>
      <c r="D621" s="104"/>
      <c r="E621" s="104"/>
      <c r="F621" s="104"/>
      <c r="G621" s="104"/>
      <c r="H621" s="103"/>
      <c r="I621" s="103"/>
      <c r="J621" s="103"/>
      <c r="K621" s="103"/>
      <c r="L621" s="103"/>
      <c r="M621" s="107"/>
      <c r="N621" s="108"/>
      <c r="O621" s="104"/>
      <c r="P621" s="107"/>
      <c r="Q621" s="55"/>
    </row>
    <row r="622" spans="1:17" s="5" customFormat="1" ht="14.25">
      <c r="A622" s="102"/>
      <c r="B622" s="103"/>
      <c r="C622" s="104"/>
      <c r="D622" s="104"/>
      <c r="E622" s="104"/>
      <c r="F622" s="104"/>
      <c r="G622" s="104"/>
      <c r="H622" s="103"/>
      <c r="I622" s="103"/>
      <c r="J622" s="103"/>
      <c r="K622" s="103"/>
      <c r="L622" s="103"/>
      <c r="M622" s="107"/>
      <c r="N622" s="108"/>
      <c r="O622" s="104"/>
      <c r="P622" s="107"/>
      <c r="Q622" s="55"/>
    </row>
    <row r="623" spans="1:17" s="5" customFormat="1" ht="14.25">
      <c r="A623" s="102"/>
      <c r="B623" s="103"/>
      <c r="C623" s="104"/>
      <c r="D623" s="104"/>
      <c r="E623" s="104"/>
      <c r="F623" s="104"/>
      <c r="G623" s="104"/>
      <c r="H623" s="103"/>
      <c r="I623" s="103"/>
      <c r="J623" s="103"/>
      <c r="K623" s="103"/>
      <c r="L623" s="103"/>
      <c r="M623" s="107"/>
      <c r="N623" s="108"/>
      <c r="O623" s="104"/>
      <c r="P623" s="107"/>
      <c r="Q623" s="55"/>
    </row>
    <row r="624" spans="1:17" s="5" customFormat="1" ht="14.25">
      <c r="A624" s="102"/>
      <c r="B624" s="103"/>
      <c r="C624" s="104"/>
      <c r="D624" s="104"/>
      <c r="E624" s="104"/>
      <c r="F624" s="104"/>
      <c r="G624" s="104"/>
      <c r="H624" s="103"/>
      <c r="I624" s="103"/>
      <c r="J624" s="103"/>
      <c r="K624" s="103"/>
      <c r="L624" s="103"/>
      <c r="M624" s="107"/>
      <c r="N624" s="108"/>
      <c r="O624" s="104"/>
      <c r="P624" s="107"/>
      <c r="Q624" s="55"/>
    </row>
    <row r="625" spans="1:17" s="5" customFormat="1" ht="14.25">
      <c r="A625" s="102"/>
      <c r="B625" s="103"/>
      <c r="C625" s="104"/>
      <c r="D625" s="104"/>
      <c r="E625" s="104"/>
      <c r="F625" s="104"/>
      <c r="G625" s="104"/>
      <c r="H625" s="103"/>
      <c r="I625" s="103"/>
      <c r="J625" s="103"/>
      <c r="K625" s="103"/>
      <c r="L625" s="103"/>
      <c r="M625" s="107"/>
      <c r="N625" s="108"/>
      <c r="O625" s="104"/>
      <c r="P625" s="107"/>
      <c r="Q625" s="55"/>
    </row>
    <row r="626" spans="1:17" s="5" customFormat="1" ht="14.25">
      <c r="A626" s="102"/>
      <c r="B626" s="103"/>
      <c r="C626" s="104"/>
      <c r="D626" s="104"/>
      <c r="E626" s="104"/>
      <c r="F626" s="104"/>
      <c r="G626" s="104"/>
      <c r="H626" s="103"/>
      <c r="I626" s="103"/>
      <c r="J626" s="103"/>
      <c r="K626" s="103"/>
      <c r="L626" s="103"/>
      <c r="M626" s="107"/>
      <c r="N626" s="108"/>
      <c r="O626" s="104"/>
      <c r="P626" s="107"/>
      <c r="Q626" s="55"/>
    </row>
    <row r="627" spans="1:17" s="5" customFormat="1" ht="14.25">
      <c r="A627" s="102"/>
      <c r="B627" s="103"/>
      <c r="C627" s="104"/>
      <c r="D627" s="104"/>
      <c r="E627" s="104"/>
      <c r="F627" s="104"/>
      <c r="G627" s="104"/>
      <c r="H627" s="103"/>
      <c r="I627" s="103"/>
      <c r="J627" s="103"/>
      <c r="K627" s="103"/>
      <c r="L627" s="103"/>
      <c r="M627" s="107"/>
      <c r="N627" s="108"/>
      <c r="O627" s="104"/>
      <c r="P627" s="107"/>
      <c r="Q627" s="55"/>
    </row>
    <row r="628" spans="1:17" s="5" customFormat="1" ht="14.25">
      <c r="A628" s="102"/>
      <c r="B628" s="103"/>
      <c r="C628" s="104"/>
      <c r="D628" s="104"/>
      <c r="E628" s="104"/>
      <c r="F628" s="104"/>
      <c r="G628" s="104"/>
      <c r="H628" s="103"/>
      <c r="I628" s="103"/>
      <c r="J628" s="103"/>
      <c r="K628" s="103"/>
      <c r="L628" s="103"/>
      <c r="M628" s="107"/>
      <c r="N628" s="108"/>
      <c r="O628" s="104"/>
      <c r="P628" s="107"/>
      <c r="Q628" s="55"/>
    </row>
    <row r="629" spans="1:17" s="5" customFormat="1" ht="14.25">
      <c r="A629" s="102"/>
      <c r="B629" s="103"/>
      <c r="C629" s="104"/>
      <c r="D629" s="104"/>
      <c r="E629" s="104"/>
      <c r="F629" s="104"/>
      <c r="G629" s="104"/>
      <c r="H629" s="103"/>
      <c r="I629" s="103"/>
      <c r="J629" s="103"/>
      <c r="K629" s="103"/>
      <c r="L629" s="103"/>
      <c r="M629" s="107"/>
      <c r="N629" s="108"/>
      <c r="O629" s="104"/>
      <c r="P629" s="107"/>
      <c r="Q629" s="55"/>
    </row>
    <row r="630" spans="1:17" s="5" customFormat="1" ht="14.25">
      <c r="A630" s="102"/>
      <c r="B630" s="103"/>
      <c r="C630" s="104"/>
      <c r="D630" s="104"/>
      <c r="E630" s="104"/>
      <c r="F630" s="104"/>
      <c r="G630" s="104"/>
      <c r="H630" s="103"/>
      <c r="I630" s="103"/>
      <c r="J630" s="103"/>
      <c r="K630" s="103"/>
      <c r="L630" s="103"/>
      <c r="M630" s="107"/>
      <c r="N630" s="108"/>
      <c r="O630" s="104"/>
      <c r="P630" s="107"/>
      <c r="Q630" s="55"/>
    </row>
    <row r="631" spans="1:17" s="5" customFormat="1" ht="14.25">
      <c r="A631" s="102"/>
      <c r="B631" s="103"/>
      <c r="C631" s="104"/>
      <c r="D631" s="104"/>
      <c r="E631" s="104"/>
      <c r="F631" s="104"/>
      <c r="G631" s="104"/>
      <c r="H631" s="103"/>
      <c r="I631" s="103"/>
      <c r="J631" s="103"/>
      <c r="K631" s="103"/>
      <c r="L631" s="103"/>
      <c r="M631" s="107"/>
      <c r="N631" s="108"/>
      <c r="O631" s="104"/>
      <c r="P631" s="107"/>
      <c r="Q631" s="55"/>
    </row>
    <row r="632" spans="1:17" s="5" customFormat="1" ht="14.25">
      <c r="A632" s="102"/>
      <c r="B632" s="103"/>
      <c r="C632" s="104"/>
      <c r="D632" s="104"/>
      <c r="E632" s="104"/>
      <c r="F632" s="104"/>
      <c r="G632" s="104"/>
      <c r="H632" s="103"/>
      <c r="I632" s="103"/>
      <c r="J632" s="103"/>
      <c r="K632" s="103"/>
      <c r="L632" s="103"/>
      <c r="M632" s="107"/>
      <c r="N632" s="108"/>
      <c r="O632" s="104"/>
      <c r="P632" s="107"/>
      <c r="Q632" s="55"/>
    </row>
    <row r="633" spans="1:17" s="5" customFormat="1" ht="14.25">
      <c r="A633" s="102"/>
      <c r="B633" s="103"/>
      <c r="C633" s="104"/>
      <c r="D633" s="104"/>
      <c r="E633" s="104"/>
      <c r="F633" s="104"/>
      <c r="G633" s="104"/>
      <c r="H633" s="103"/>
      <c r="I633" s="103"/>
      <c r="J633" s="103"/>
      <c r="K633" s="103"/>
      <c r="L633" s="103"/>
      <c r="M633" s="107"/>
      <c r="N633" s="108"/>
      <c r="O633" s="104"/>
      <c r="P633" s="107"/>
      <c r="Q633" s="55"/>
    </row>
    <row r="634" spans="1:17" s="5" customFormat="1" ht="14.25">
      <c r="A634" s="102"/>
      <c r="B634" s="103"/>
      <c r="C634" s="104"/>
      <c r="D634" s="104"/>
      <c r="E634" s="104"/>
      <c r="F634" s="104"/>
      <c r="G634" s="104"/>
      <c r="H634" s="103"/>
      <c r="I634" s="103"/>
      <c r="J634" s="103"/>
      <c r="K634" s="103"/>
      <c r="L634" s="103"/>
      <c r="M634" s="107"/>
      <c r="N634" s="108"/>
      <c r="O634" s="104"/>
      <c r="P634" s="107"/>
      <c r="Q634" s="55"/>
    </row>
    <row r="635" spans="1:17" s="5" customFormat="1" ht="14.25">
      <c r="A635" s="102"/>
      <c r="B635" s="103"/>
      <c r="C635" s="104"/>
      <c r="D635" s="104"/>
      <c r="E635" s="104"/>
      <c r="F635" s="104"/>
      <c r="G635" s="104"/>
      <c r="H635" s="103"/>
      <c r="I635" s="103"/>
      <c r="J635" s="103"/>
      <c r="K635" s="103"/>
      <c r="L635" s="103"/>
      <c r="M635" s="107"/>
      <c r="N635" s="108"/>
      <c r="O635" s="104"/>
      <c r="P635" s="107"/>
      <c r="Q635" s="55"/>
    </row>
    <row r="636" spans="1:17" s="5" customFormat="1" ht="14.25">
      <c r="A636" s="102"/>
      <c r="B636" s="103"/>
      <c r="C636" s="104"/>
      <c r="D636" s="104"/>
      <c r="E636" s="104"/>
      <c r="F636" s="104"/>
      <c r="G636" s="104"/>
      <c r="H636" s="103"/>
      <c r="I636" s="103"/>
      <c r="J636" s="103"/>
      <c r="K636" s="103"/>
      <c r="L636" s="103"/>
      <c r="M636" s="107"/>
      <c r="N636" s="108"/>
      <c r="O636" s="104"/>
      <c r="P636" s="107"/>
      <c r="Q636" s="55"/>
    </row>
    <row r="637" spans="1:17" s="5" customFormat="1" ht="14.25">
      <c r="A637" s="102"/>
      <c r="B637" s="103"/>
      <c r="C637" s="104"/>
      <c r="D637" s="104"/>
      <c r="E637" s="104"/>
      <c r="F637" s="104"/>
      <c r="G637" s="104"/>
      <c r="H637" s="103"/>
      <c r="I637" s="103"/>
      <c r="J637" s="103"/>
      <c r="K637" s="103"/>
      <c r="L637" s="103"/>
      <c r="M637" s="107"/>
      <c r="N637" s="108"/>
      <c r="O637" s="104"/>
      <c r="P637" s="107"/>
      <c r="Q637" s="55"/>
    </row>
    <row r="638" spans="1:17" s="5" customFormat="1" ht="14.25">
      <c r="A638" s="102"/>
      <c r="B638" s="103"/>
      <c r="C638" s="104"/>
      <c r="D638" s="104"/>
      <c r="E638" s="104"/>
      <c r="F638" s="104"/>
      <c r="G638" s="104"/>
      <c r="H638" s="103"/>
      <c r="I638" s="103"/>
      <c r="J638" s="103"/>
      <c r="K638" s="103"/>
      <c r="L638" s="103"/>
      <c r="M638" s="107"/>
      <c r="N638" s="108"/>
      <c r="O638" s="104"/>
      <c r="P638" s="107"/>
      <c r="Q638" s="55"/>
    </row>
    <row r="639" spans="1:17" s="5" customFormat="1" ht="14.25">
      <c r="A639" s="102"/>
      <c r="B639" s="103"/>
      <c r="C639" s="104"/>
      <c r="D639" s="104"/>
      <c r="E639" s="104"/>
      <c r="F639" s="104"/>
      <c r="G639" s="104"/>
      <c r="H639" s="103"/>
      <c r="I639" s="103"/>
      <c r="J639" s="103"/>
      <c r="K639" s="103"/>
      <c r="L639" s="103"/>
      <c r="M639" s="107"/>
      <c r="N639" s="108"/>
      <c r="O639" s="104"/>
      <c r="P639" s="107"/>
      <c r="Q639" s="55"/>
    </row>
    <row r="640" spans="1:17" s="5" customFormat="1" ht="14.25">
      <c r="A640" s="102"/>
      <c r="B640" s="103"/>
      <c r="C640" s="104"/>
      <c r="D640" s="104"/>
      <c r="E640" s="104"/>
      <c r="F640" s="104"/>
      <c r="G640" s="104"/>
      <c r="H640" s="103"/>
      <c r="I640" s="103"/>
      <c r="J640" s="103"/>
      <c r="K640" s="103"/>
      <c r="L640" s="103"/>
      <c r="M640" s="107"/>
      <c r="N640" s="108"/>
      <c r="O640" s="104"/>
      <c r="P640" s="107"/>
      <c r="Q640" s="55"/>
    </row>
    <row r="641" spans="1:17" s="5" customFormat="1" ht="14.25">
      <c r="A641" s="102"/>
      <c r="B641" s="103"/>
      <c r="C641" s="104"/>
      <c r="D641" s="104"/>
      <c r="E641" s="104"/>
      <c r="F641" s="104"/>
      <c r="G641" s="104"/>
      <c r="H641" s="103"/>
      <c r="I641" s="103"/>
      <c r="J641" s="103"/>
      <c r="K641" s="103"/>
      <c r="L641" s="103"/>
      <c r="M641" s="107"/>
      <c r="N641" s="108"/>
      <c r="O641" s="104"/>
      <c r="P641" s="107"/>
      <c r="Q641" s="55"/>
    </row>
    <row r="642" spans="1:17" s="5" customFormat="1" ht="14.25">
      <c r="A642" s="102"/>
      <c r="B642" s="103"/>
      <c r="C642" s="104"/>
      <c r="D642" s="104"/>
      <c r="E642" s="104"/>
      <c r="F642" s="104"/>
      <c r="G642" s="104"/>
      <c r="H642" s="103"/>
      <c r="I642" s="103"/>
      <c r="J642" s="103"/>
      <c r="K642" s="103"/>
      <c r="L642" s="103"/>
      <c r="M642" s="107"/>
      <c r="N642" s="108"/>
      <c r="O642" s="104"/>
      <c r="P642" s="107"/>
      <c r="Q642" s="55"/>
    </row>
    <row r="643" spans="1:17" s="5" customFormat="1" ht="14.25">
      <c r="A643" s="102"/>
      <c r="B643" s="103"/>
      <c r="C643" s="104"/>
      <c r="D643" s="104"/>
      <c r="E643" s="104"/>
      <c r="F643" s="104"/>
      <c r="G643" s="104"/>
      <c r="H643" s="103"/>
      <c r="I643" s="103"/>
      <c r="J643" s="103"/>
      <c r="K643" s="103"/>
      <c r="L643" s="103"/>
      <c r="M643" s="107"/>
      <c r="N643" s="108"/>
      <c r="O643" s="104"/>
      <c r="P643" s="107"/>
      <c r="Q643" s="55"/>
    </row>
    <row r="644" spans="1:17" s="5" customFormat="1" ht="14.25">
      <c r="A644" s="102"/>
      <c r="B644" s="103"/>
      <c r="C644" s="104"/>
      <c r="D644" s="104"/>
      <c r="E644" s="104"/>
      <c r="F644" s="104"/>
      <c r="G644" s="104"/>
      <c r="H644" s="103"/>
      <c r="I644" s="103"/>
      <c r="J644" s="103"/>
      <c r="K644" s="103"/>
      <c r="L644" s="103"/>
      <c r="M644" s="107"/>
      <c r="N644" s="108"/>
      <c r="O644" s="104"/>
      <c r="P644" s="107"/>
      <c r="Q644" s="55"/>
    </row>
    <row r="645" spans="1:17" s="5" customFormat="1" ht="14.25">
      <c r="A645" s="102"/>
      <c r="B645" s="103"/>
      <c r="C645" s="104"/>
      <c r="D645" s="104"/>
      <c r="E645" s="104"/>
      <c r="F645" s="104"/>
      <c r="G645" s="104"/>
      <c r="H645" s="103"/>
      <c r="I645" s="103"/>
      <c r="J645" s="103"/>
      <c r="K645" s="103"/>
      <c r="L645" s="103"/>
      <c r="M645" s="107"/>
      <c r="N645" s="108"/>
      <c r="O645" s="104"/>
      <c r="P645" s="107"/>
      <c r="Q645" s="55"/>
    </row>
    <row r="646" spans="1:17" s="5" customFormat="1" ht="14.25">
      <c r="A646" s="102"/>
      <c r="B646" s="103"/>
      <c r="C646" s="104"/>
      <c r="D646" s="104"/>
      <c r="E646" s="104"/>
      <c r="F646" s="104"/>
      <c r="G646" s="104"/>
      <c r="H646" s="103"/>
      <c r="I646" s="103"/>
      <c r="J646" s="103"/>
      <c r="K646" s="103"/>
      <c r="L646" s="103"/>
      <c r="M646" s="107"/>
      <c r="N646" s="108"/>
      <c r="O646" s="104"/>
      <c r="P646" s="107"/>
      <c r="Q646" s="55"/>
    </row>
    <row r="647" spans="1:17" s="5" customFormat="1" ht="14.25">
      <c r="A647" s="102"/>
      <c r="B647" s="103"/>
      <c r="C647" s="104"/>
      <c r="D647" s="104"/>
      <c r="E647" s="104"/>
      <c r="F647" s="104"/>
      <c r="G647" s="104"/>
      <c r="H647" s="103"/>
      <c r="I647" s="103"/>
      <c r="J647" s="103"/>
      <c r="K647" s="103"/>
      <c r="L647" s="103"/>
      <c r="M647" s="107"/>
      <c r="N647" s="108"/>
      <c r="O647" s="104"/>
      <c r="P647" s="107"/>
      <c r="Q647" s="55"/>
    </row>
    <row r="648" spans="1:17" s="5" customFormat="1" ht="14.25">
      <c r="A648" s="102"/>
      <c r="B648" s="103"/>
      <c r="C648" s="104"/>
      <c r="D648" s="104"/>
      <c r="E648" s="104"/>
      <c r="F648" s="104"/>
      <c r="G648" s="104"/>
      <c r="H648" s="103"/>
      <c r="I648" s="103"/>
      <c r="J648" s="103"/>
      <c r="K648" s="103"/>
      <c r="L648" s="103"/>
      <c r="M648" s="107"/>
      <c r="N648" s="108"/>
      <c r="O648" s="104"/>
      <c r="P648" s="107"/>
      <c r="Q648" s="55"/>
    </row>
    <row r="649" spans="1:17" s="5" customFormat="1" ht="14.25">
      <c r="A649" s="102"/>
      <c r="B649" s="103"/>
      <c r="C649" s="104"/>
      <c r="D649" s="104"/>
      <c r="E649" s="104"/>
      <c r="F649" s="104"/>
      <c r="G649" s="104"/>
      <c r="H649" s="103"/>
      <c r="I649" s="103"/>
      <c r="J649" s="103"/>
      <c r="K649" s="103"/>
      <c r="L649" s="103"/>
      <c r="M649" s="107"/>
      <c r="N649" s="108"/>
      <c r="O649" s="104"/>
      <c r="P649" s="107"/>
      <c r="Q649" s="55"/>
    </row>
    <row r="650" spans="1:17" s="5" customFormat="1" ht="14.25">
      <c r="A650" s="102"/>
      <c r="B650" s="103"/>
      <c r="C650" s="104"/>
      <c r="D650" s="104"/>
      <c r="E650" s="104"/>
      <c r="F650" s="104"/>
      <c r="G650" s="104"/>
      <c r="H650" s="103"/>
      <c r="I650" s="103"/>
      <c r="J650" s="103"/>
      <c r="K650" s="103"/>
      <c r="L650" s="103"/>
      <c r="M650" s="107"/>
      <c r="N650" s="108"/>
      <c r="O650" s="104"/>
      <c r="P650" s="107"/>
      <c r="Q650" s="55"/>
    </row>
    <row r="651" spans="1:17" s="5" customFormat="1" ht="14.25">
      <c r="A651" s="102"/>
      <c r="B651" s="103"/>
      <c r="C651" s="104"/>
      <c r="D651" s="104"/>
      <c r="E651" s="104"/>
      <c r="F651" s="104"/>
      <c r="G651" s="104"/>
      <c r="H651" s="103"/>
      <c r="I651" s="103"/>
      <c r="J651" s="103"/>
      <c r="K651" s="103"/>
      <c r="L651" s="103"/>
      <c r="M651" s="107"/>
      <c r="N651" s="108"/>
      <c r="O651" s="104"/>
      <c r="P651" s="107"/>
      <c r="Q651" s="55"/>
    </row>
    <row r="652" spans="1:17" s="5" customFormat="1" ht="14.25">
      <c r="A652" s="102"/>
      <c r="B652" s="103"/>
      <c r="C652" s="104"/>
      <c r="D652" s="104"/>
      <c r="E652" s="104"/>
      <c r="F652" s="104"/>
      <c r="G652" s="104"/>
      <c r="H652" s="103"/>
      <c r="I652" s="103"/>
      <c r="J652" s="103"/>
      <c r="K652" s="103"/>
      <c r="L652" s="103"/>
      <c r="M652" s="107"/>
      <c r="N652" s="108"/>
      <c r="O652" s="104"/>
      <c r="P652" s="107"/>
      <c r="Q652" s="55"/>
    </row>
    <row r="653" spans="1:17" s="5" customFormat="1" ht="14.25">
      <c r="A653" s="102"/>
      <c r="B653" s="103"/>
      <c r="C653" s="104"/>
      <c r="D653" s="104"/>
      <c r="E653" s="104"/>
      <c r="F653" s="104"/>
      <c r="G653" s="104"/>
      <c r="H653" s="103"/>
      <c r="I653" s="103"/>
      <c r="J653" s="103"/>
      <c r="K653" s="103"/>
      <c r="L653" s="103"/>
      <c r="M653" s="107"/>
      <c r="N653" s="108"/>
      <c r="O653" s="104"/>
      <c r="P653" s="107"/>
      <c r="Q653" s="55"/>
    </row>
    <row r="654" spans="1:17" s="5" customFormat="1" ht="14.25">
      <c r="A654" s="102"/>
      <c r="B654" s="103"/>
      <c r="C654" s="104"/>
      <c r="D654" s="104"/>
      <c r="E654" s="104"/>
      <c r="F654" s="104"/>
      <c r="G654" s="104"/>
      <c r="H654" s="103"/>
      <c r="I654" s="103"/>
      <c r="J654" s="103"/>
      <c r="K654" s="103"/>
      <c r="L654" s="103"/>
      <c r="M654" s="107"/>
      <c r="N654" s="108"/>
      <c r="O654" s="104"/>
      <c r="P654" s="107"/>
      <c r="Q654" s="55"/>
    </row>
    <row r="655" spans="1:17" s="5" customFormat="1" ht="14.25">
      <c r="A655" s="102"/>
      <c r="B655" s="103"/>
      <c r="C655" s="104"/>
      <c r="D655" s="104"/>
      <c r="E655" s="104"/>
      <c r="F655" s="104"/>
      <c r="G655" s="104"/>
      <c r="H655" s="103"/>
      <c r="I655" s="103"/>
      <c r="J655" s="103"/>
      <c r="K655" s="103"/>
      <c r="L655" s="103"/>
      <c r="M655" s="107"/>
      <c r="N655" s="108"/>
      <c r="O655" s="104"/>
      <c r="P655" s="107"/>
      <c r="Q655" s="55"/>
    </row>
    <row r="656" spans="1:17" s="5" customFormat="1" ht="14.25">
      <c r="A656" s="102"/>
      <c r="B656" s="103"/>
      <c r="C656" s="104"/>
      <c r="D656" s="104"/>
      <c r="E656" s="104"/>
      <c r="F656" s="104"/>
      <c r="G656" s="104"/>
      <c r="H656" s="103"/>
      <c r="I656" s="103"/>
      <c r="J656" s="103"/>
      <c r="K656" s="103"/>
      <c r="L656" s="103"/>
      <c r="M656" s="107"/>
      <c r="N656" s="108"/>
      <c r="O656" s="104"/>
      <c r="P656" s="107"/>
      <c r="Q656" s="55"/>
    </row>
    <row r="657" spans="1:17" s="5" customFormat="1" ht="14.25">
      <c r="A657" s="102"/>
      <c r="B657" s="103"/>
      <c r="C657" s="104"/>
      <c r="D657" s="104"/>
      <c r="E657" s="104"/>
      <c r="F657" s="104"/>
      <c r="G657" s="104"/>
      <c r="H657" s="103"/>
      <c r="I657" s="103"/>
      <c r="J657" s="103"/>
      <c r="K657" s="103"/>
      <c r="L657" s="103"/>
      <c r="M657" s="107"/>
      <c r="N657" s="108"/>
      <c r="O657" s="104"/>
      <c r="P657" s="107"/>
      <c r="Q657" s="55"/>
    </row>
    <row r="658" spans="1:17" s="5" customFormat="1" ht="14.25">
      <c r="A658" s="102"/>
      <c r="B658" s="103"/>
      <c r="C658" s="104"/>
      <c r="D658" s="104"/>
      <c r="E658" s="104"/>
      <c r="F658" s="104"/>
      <c r="G658" s="104"/>
      <c r="H658" s="103"/>
      <c r="I658" s="103"/>
      <c r="J658" s="103"/>
      <c r="K658" s="103"/>
      <c r="L658" s="103"/>
      <c r="M658" s="107"/>
      <c r="N658" s="108"/>
      <c r="O658" s="104"/>
      <c r="P658" s="107"/>
      <c r="Q658" s="55"/>
    </row>
    <row r="659" spans="1:17" s="5" customFormat="1" ht="14.25">
      <c r="A659" s="102"/>
      <c r="B659" s="103"/>
      <c r="C659" s="104"/>
      <c r="D659" s="104"/>
      <c r="E659" s="104"/>
      <c r="F659" s="104"/>
      <c r="G659" s="104"/>
      <c r="H659" s="103"/>
      <c r="I659" s="103"/>
      <c r="J659" s="103"/>
      <c r="K659" s="103"/>
      <c r="L659" s="103"/>
      <c r="M659" s="107"/>
      <c r="N659" s="108"/>
      <c r="O659" s="104"/>
      <c r="P659" s="107"/>
      <c r="Q659" s="55"/>
    </row>
    <row r="660" spans="1:17" s="5" customFormat="1" ht="14.25">
      <c r="A660" s="102"/>
      <c r="B660" s="103"/>
      <c r="C660" s="104"/>
      <c r="D660" s="104"/>
      <c r="E660" s="104"/>
      <c r="F660" s="104"/>
      <c r="G660" s="104"/>
      <c r="H660" s="103"/>
      <c r="I660" s="103"/>
      <c r="J660" s="103"/>
      <c r="K660" s="103"/>
      <c r="L660" s="103"/>
      <c r="M660" s="107"/>
      <c r="N660" s="108"/>
      <c r="O660" s="104"/>
      <c r="P660" s="107"/>
      <c r="Q660" s="55"/>
    </row>
    <row r="661" spans="1:17" s="5" customFormat="1" ht="14.25">
      <c r="A661" s="102"/>
      <c r="B661" s="103"/>
      <c r="C661" s="104"/>
      <c r="D661" s="104"/>
      <c r="E661" s="104"/>
      <c r="F661" s="104"/>
      <c r="G661" s="104"/>
      <c r="H661" s="103"/>
      <c r="I661" s="103"/>
      <c r="J661" s="103"/>
      <c r="K661" s="103"/>
      <c r="L661" s="103"/>
      <c r="M661" s="107"/>
      <c r="N661" s="108"/>
      <c r="O661" s="104"/>
      <c r="P661" s="107"/>
      <c r="Q661" s="55"/>
    </row>
    <row r="662" spans="1:17" s="5" customFormat="1" ht="14.25">
      <c r="A662" s="102"/>
      <c r="B662" s="103"/>
      <c r="C662" s="104"/>
      <c r="D662" s="104"/>
      <c r="E662" s="104"/>
      <c r="F662" s="104"/>
      <c r="G662" s="104"/>
      <c r="H662" s="103"/>
      <c r="I662" s="103"/>
      <c r="J662" s="103"/>
      <c r="K662" s="103"/>
      <c r="L662" s="103"/>
      <c r="M662" s="107"/>
      <c r="N662" s="108"/>
      <c r="O662" s="104"/>
      <c r="P662" s="107"/>
      <c r="Q662" s="55"/>
    </row>
    <row r="663" spans="1:17" s="5" customFormat="1" ht="14.25">
      <c r="A663" s="102"/>
      <c r="B663" s="103"/>
      <c r="C663" s="104"/>
      <c r="D663" s="104"/>
      <c r="E663" s="104"/>
      <c r="F663" s="104"/>
      <c r="G663" s="104"/>
      <c r="H663" s="103"/>
      <c r="I663" s="103"/>
      <c r="J663" s="103"/>
      <c r="K663" s="103"/>
      <c r="L663" s="103"/>
      <c r="M663" s="107"/>
      <c r="N663" s="108"/>
      <c r="O663" s="104"/>
      <c r="P663" s="107"/>
      <c r="Q663" s="55"/>
    </row>
    <row r="664" spans="1:17" s="5" customFormat="1" ht="14.25">
      <c r="A664" s="102"/>
      <c r="B664" s="103"/>
      <c r="C664" s="104"/>
      <c r="D664" s="104"/>
      <c r="E664" s="104"/>
      <c r="F664" s="104"/>
      <c r="G664" s="104"/>
      <c r="H664" s="103"/>
      <c r="I664" s="103"/>
      <c r="J664" s="103"/>
      <c r="K664" s="103"/>
      <c r="L664" s="103"/>
      <c r="M664" s="107"/>
      <c r="N664" s="108"/>
      <c r="O664" s="104"/>
      <c r="P664" s="107"/>
      <c r="Q664" s="55"/>
    </row>
    <row r="665" spans="1:17" s="5" customFormat="1" ht="14.25">
      <c r="A665" s="102"/>
      <c r="B665" s="103"/>
      <c r="C665" s="104"/>
      <c r="D665" s="104"/>
      <c r="E665" s="104"/>
      <c r="F665" s="104"/>
      <c r="G665" s="104"/>
      <c r="H665" s="103"/>
      <c r="I665" s="103"/>
      <c r="J665" s="103"/>
      <c r="K665" s="103"/>
      <c r="L665" s="103"/>
      <c r="M665" s="107"/>
      <c r="N665" s="108"/>
      <c r="O665" s="104"/>
      <c r="P665" s="107"/>
      <c r="Q665" s="55"/>
    </row>
    <row r="666" spans="1:17" s="5" customFormat="1" ht="14.25">
      <c r="A666" s="102"/>
      <c r="B666" s="103"/>
      <c r="C666" s="104"/>
      <c r="D666" s="104"/>
      <c r="E666" s="104"/>
      <c r="F666" s="104"/>
      <c r="G666" s="104"/>
      <c r="H666" s="103"/>
      <c r="I666" s="103"/>
      <c r="J666" s="103"/>
      <c r="K666" s="103"/>
      <c r="L666" s="103"/>
      <c r="M666" s="107"/>
      <c r="N666" s="108"/>
      <c r="O666" s="104"/>
      <c r="P666" s="107"/>
      <c r="Q666" s="55"/>
    </row>
    <row r="667" spans="1:17" s="5" customFormat="1" ht="14.25">
      <c r="A667" s="102"/>
      <c r="B667" s="103"/>
      <c r="C667" s="104"/>
      <c r="D667" s="104"/>
      <c r="E667" s="104"/>
      <c r="F667" s="104"/>
      <c r="G667" s="104"/>
      <c r="H667" s="103"/>
      <c r="I667" s="103"/>
      <c r="J667" s="103"/>
      <c r="K667" s="103"/>
      <c r="L667" s="103"/>
      <c r="M667" s="107"/>
      <c r="N667" s="108"/>
      <c r="O667" s="104"/>
      <c r="P667" s="107"/>
      <c r="Q667" s="55"/>
    </row>
    <row r="668" spans="1:17" s="5" customFormat="1" ht="14.25">
      <c r="A668" s="102"/>
      <c r="B668" s="103"/>
      <c r="C668" s="104"/>
      <c r="D668" s="104"/>
      <c r="E668" s="104"/>
      <c r="F668" s="104"/>
      <c r="G668" s="104"/>
      <c r="H668" s="103"/>
      <c r="I668" s="103"/>
      <c r="J668" s="103"/>
      <c r="K668" s="103"/>
      <c r="L668" s="103"/>
      <c r="M668" s="107"/>
      <c r="N668" s="108"/>
      <c r="O668" s="104"/>
      <c r="P668" s="107"/>
      <c r="Q668" s="55"/>
    </row>
    <row r="669" spans="1:17" s="5" customFormat="1" ht="14.25">
      <c r="A669" s="102"/>
      <c r="B669" s="103"/>
      <c r="C669" s="104"/>
      <c r="D669" s="104"/>
      <c r="E669" s="104"/>
      <c r="F669" s="104"/>
      <c r="G669" s="104"/>
      <c r="H669" s="103"/>
      <c r="I669" s="103"/>
      <c r="J669" s="103"/>
      <c r="K669" s="103"/>
      <c r="L669" s="103"/>
      <c r="M669" s="107"/>
      <c r="N669" s="108"/>
      <c r="O669" s="104"/>
      <c r="P669" s="107"/>
      <c r="Q669" s="55"/>
    </row>
    <row r="670" spans="1:17" s="5" customFormat="1" ht="14.25">
      <c r="A670" s="102"/>
      <c r="B670" s="103"/>
      <c r="C670" s="104"/>
      <c r="D670" s="104"/>
      <c r="E670" s="104"/>
      <c r="F670" s="104"/>
      <c r="G670" s="104"/>
      <c r="H670" s="103"/>
      <c r="I670" s="103"/>
      <c r="J670" s="103"/>
      <c r="K670" s="103"/>
      <c r="L670" s="103"/>
      <c r="M670" s="107"/>
      <c r="N670" s="108"/>
      <c r="O670" s="104"/>
      <c r="P670" s="107"/>
      <c r="Q670" s="55"/>
    </row>
    <row r="671" spans="1:17" s="5" customFormat="1" ht="14.25">
      <c r="A671" s="102"/>
      <c r="B671" s="103"/>
      <c r="C671" s="104"/>
      <c r="D671" s="104"/>
      <c r="E671" s="104"/>
      <c r="F671" s="104"/>
      <c r="G671" s="104"/>
      <c r="H671" s="103"/>
      <c r="I671" s="103"/>
      <c r="J671" s="103"/>
      <c r="K671" s="103"/>
      <c r="L671" s="103"/>
      <c r="M671" s="107"/>
      <c r="N671" s="108"/>
      <c r="O671" s="104"/>
      <c r="P671" s="107"/>
      <c r="Q671" s="55"/>
    </row>
    <row r="672" spans="1:17" s="5" customFormat="1" ht="14.25">
      <c r="A672" s="102"/>
      <c r="B672" s="103"/>
      <c r="C672" s="104"/>
      <c r="D672" s="104"/>
      <c r="E672" s="104"/>
      <c r="F672" s="104"/>
      <c r="G672" s="104"/>
      <c r="H672" s="103"/>
      <c r="I672" s="103"/>
      <c r="J672" s="103"/>
      <c r="K672" s="103"/>
      <c r="L672" s="103"/>
      <c r="M672" s="107"/>
      <c r="N672" s="108"/>
      <c r="O672" s="104"/>
      <c r="P672" s="107"/>
      <c r="Q672" s="55"/>
    </row>
    <row r="673" spans="1:17" s="5" customFormat="1" ht="14.25">
      <c r="A673" s="102"/>
      <c r="B673" s="103"/>
      <c r="C673" s="104"/>
      <c r="D673" s="104"/>
      <c r="E673" s="104"/>
      <c r="F673" s="104"/>
      <c r="G673" s="104"/>
      <c r="H673" s="103"/>
      <c r="I673" s="103"/>
      <c r="J673" s="103"/>
      <c r="K673" s="103"/>
      <c r="L673" s="103"/>
      <c r="M673" s="107"/>
      <c r="N673" s="108"/>
      <c r="O673" s="104"/>
      <c r="P673" s="107"/>
      <c r="Q673" s="55"/>
    </row>
    <row r="674" spans="1:17" s="5" customFormat="1" ht="14.25">
      <c r="A674" s="102"/>
      <c r="B674" s="103"/>
      <c r="C674" s="104"/>
      <c r="D674" s="104"/>
      <c r="E674" s="104"/>
      <c r="F674" s="104"/>
      <c r="G674" s="104"/>
      <c r="H674" s="103"/>
      <c r="I674" s="103"/>
      <c r="J674" s="103"/>
      <c r="K674" s="103"/>
      <c r="L674" s="103"/>
      <c r="M674" s="107"/>
      <c r="N674" s="108"/>
      <c r="O674" s="104"/>
      <c r="P674" s="107"/>
      <c r="Q674" s="55"/>
    </row>
    <row r="675" spans="1:17" s="5" customFormat="1" ht="14.25">
      <c r="A675" s="102"/>
      <c r="B675" s="103"/>
      <c r="C675" s="104"/>
      <c r="D675" s="104"/>
      <c r="E675" s="104"/>
      <c r="F675" s="104"/>
      <c r="G675" s="104"/>
      <c r="H675" s="103"/>
      <c r="I675" s="103"/>
      <c r="J675" s="103"/>
      <c r="K675" s="103"/>
      <c r="L675" s="103"/>
      <c r="M675" s="107"/>
      <c r="N675" s="108"/>
      <c r="O675" s="104"/>
      <c r="P675" s="107"/>
      <c r="Q675" s="55"/>
    </row>
    <row r="676" spans="1:17" s="5" customFormat="1" ht="14.25">
      <c r="A676" s="102"/>
      <c r="B676" s="103"/>
      <c r="C676" s="104"/>
      <c r="D676" s="104"/>
      <c r="E676" s="104"/>
      <c r="F676" s="104"/>
      <c r="G676" s="104"/>
      <c r="H676" s="103"/>
      <c r="I676" s="103"/>
      <c r="J676" s="103"/>
      <c r="K676" s="103"/>
      <c r="L676" s="103"/>
      <c r="M676" s="107"/>
      <c r="N676" s="108"/>
      <c r="O676" s="104"/>
      <c r="P676" s="107"/>
      <c r="Q676" s="55"/>
    </row>
    <row r="677" spans="1:17" s="5" customFormat="1" ht="14.25">
      <c r="A677" s="102"/>
      <c r="B677" s="103"/>
      <c r="C677" s="104"/>
      <c r="D677" s="104"/>
      <c r="E677" s="104"/>
      <c r="F677" s="104"/>
      <c r="G677" s="104"/>
      <c r="H677" s="103"/>
      <c r="I677" s="103"/>
      <c r="J677" s="103"/>
      <c r="K677" s="103"/>
      <c r="L677" s="103"/>
      <c r="M677" s="107"/>
      <c r="N677" s="108"/>
      <c r="O677" s="104"/>
      <c r="P677" s="107"/>
      <c r="Q677" s="55"/>
    </row>
    <row r="678" spans="1:17" s="5" customFormat="1" ht="14.25">
      <c r="A678" s="102"/>
      <c r="B678" s="103"/>
      <c r="C678" s="104"/>
      <c r="D678" s="104"/>
      <c r="E678" s="104"/>
      <c r="F678" s="104"/>
      <c r="G678" s="104"/>
      <c r="H678" s="103"/>
      <c r="I678" s="103"/>
      <c r="J678" s="103"/>
      <c r="K678" s="103"/>
      <c r="L678" s="103"/>
      <c r="M678" s="107"/>
      <c r="N678" s="108"/>
      <c r="O678" s="104"/>
      <c r="P678" s="107"/>
      <c r="Q678" s="55"/>
    </row>
    <row r="679" spans="1:17" s="5" customFormat="1" ht="14.25">
      <c r="A679" s="102"/>
      <c r="B679" s="103"/>
      <c r="C679" s="104"/>
      <c r="D679" s="104"/>
      <c r="E679" s="104"/>
      <c r="F679" s="104"/>
      <c r="G679" s="104"/>
      <c r="H679" s="103"/>
      <c r="I679" s="103"/>
      <c r="J679" s="103"/>
      <c r="K679" s="103"/>
      <c r="L679" s="103"/>
      <c r="M679" s="107"/>
      <c r="N679" s="108"/>
      <c r="O679" s="104"/>
      <c r="P679" s="107"/>
      <c r="Q679" s="55"/>
    </row>
    <row r="680" spans="1:17" s="5" customFormat="1" ht="14.25">
      <c r="A680" s="102"/>
      <c r="B680" s="103"/>
      <c r="C680" s="104"/>
      <c r="D680" s="104"/>
      <c r="E680" s="104"/>
      <c r="F680" s="104"/>
      <c r="G680" s="104"/>
      <c r="H680" s="103"/>
      <c r="I680" s="103"/>
      <c r="J680" s="103"/>
      <c r="K680" s="103"/>
      <c r="L680" s="103"/>
      <c r="M680" s="107"/>
      <c r="N680" s="108"/>
      <c r="O680" s="104"/>
      <c r="P680" s="107"/>
      <c r="Q680" s="55"/>
    </row>
    <row r="681" spans="1:17" s="5" customFormat="1" ht="14.25">
      <c r="A681" s="102"/>
      <c r="B681" s="103"/>
      <c r="C681" s="104"/>
      <c r="D681" s="104"/>
      <c r="E681" s="104"/>
      <c r="F681" s="104"/>
      <c r="G681" s="104"/>
      <c r="H681" s="103"/>
      <c r="I681" s="103"/>
      <c r="J681" s="103"/>
      <c r="K681" s="103"/>
      <c r="L681" s="103"/>
      <c r="M681" s="107"/>
      <c r="N681" s="108"/>
      <c r="O681" s="104"/>
      <c r="P681" s="107"/>
      <c r="Q681" s="55"/>
    </row>
    <row r="682" spans="1:17" s="5" customFormat="1" ht="14.25">
      <c r="A682" s="102"/>
      <c r="B682" s="103"/>
      <c r="C682" s="104"/>
      <c r="D682" s="104"/>
      <c r="E682" s="104"/>
      <c r="F682" s="104"/>
      <c r="G682" s="104"/>
      <c r="H682" s="103"/>
      <c r="I682" s="103"/>
      <c r="J682" s="103"/>
      <c r="K682" s="103"/>
      <c r="L682" s="103"/>
      <c r="M682" s="107"/>
      <c r="N682" s="108"/>
      <c r="O682" s="104"/>
      <c r="P682" s="107"/>
      <c r="Q682" s="55"/>
    </row>
    <row r="683" spans="1:17" s="5" customFormat="1" ht="14.25">
      <c r="A683" s="102"/>
      <c r="B683" s="103"/>
      <c r="C683" s="104"/>
      <c r="D683" s="104"/>
      <c r="E683" s="104"/>
      <c r="F683" s="104"/>
      <c r="G683" s="104"/>
      <c r="H683" s="103"/>
      <c r="I683" s="103"/>
      <c r="J683" s="103"/>
      <c r="K683" s="103"/>
      <c r="L683" s="103"/>
      <c r="M683" s="107"/>
      <c r="N683" s="108"/>
      <c r="O683" s="104"/>
      <c r="P683" s="107"/>
      <c r="Q683" s="55"/>
    </row>
    <row r="684" spans="1:17" s="5" customFormat="1" ht="14.25">
      <c r="A684" s="102"/>
      <c r="B684" s="103"/>
      <c r="C684" s="104"/>
      <c r="D684" s="104"/>
      <c r="E684" s="104"/>
      <c r="F684" s="104"/>
      <c r="G684" s="104"/>
      <c r="H684" s="103"/>
      <c r="I684" s="103"/>
      <c r="J684" s="103"/>
      <c r="K684" s="103"/>
      <c r="L684" s="103"/>
      <c r="M684" s="107"/>
      <c r="N684" s="108"/>
      <c r="O684" s="104"/>
      <c r="P684" s="107"/>
      <c r="Q684" s="55"/>
    </row>
    <row r="685" spans="1:17" s="5" customFormat="1" ht="14.25">
      <c r="A685" s="102"/>
      <c r="B685" s="103"/>
      <c r="C685" s="104"/>
      <c r="D685" s="104"/>
      <c r="E685" s="104"/>
      <c r="F685" s="104"/>
      <c r="G685" s="104"/>
      <c r="H685" s="103"/>
      <c r="I685" s="103"/>
      <c r="J685" s="103"/>
      <c r="K685" s="103"/>
      <c r="L685" s="103"/>
      <c r="M685" s="107"/>
      <c r="N685" s="108"/>
      <c r="O685" s="104"/>
      <c r="P685" s="107"/>
      <c r="Q685" s="55"/>
    </row>
    <row r="686" spans="1:17" s="5" customFormat="1" ht="14.25">
      <c r="A686" s="102"/>
      <c r="B686" s="103"/>
      <c r="C686" s="104"/>
      <c r="D686" s="104"/>
      <c r="E686" s="104"/>
      <c r="F686" s="104"/>
      <c r="G686" s="104"/>
      <c r="H686" s="103"/>
      <c r="I686" s="103"/>
      <c r="J686" s="103"/>
      <c r="K686" s="103"/>
      <c r="L686" s="103"/>
      <c r="M686" s="107"/>
      <c r="N686" s="108"/>
      <c r="O686" s="104"/>
      <c r="P686" s="107"/>
      <c r="Q686" s="55"/>
    </row>
    <row r="687" spans="1:17" s="5" customFormat="1" ht="14.25">
      <c r="A687" s="102"/>
      <c r="B687" s="103"/>
      <c r="C687" s="104"/>
      <c r="D687" s="104"/>
      <c r="E687" s="104"/>
      <c r="F687" s="104"/>
      <c r="G687" s="104"/>
      <c r="H687" s="103"/>
      <c r="I687" s="103"/>
      <c r="J687" s="103"/>
      <c r="K687" s="103"/>
      <c r="L687" s="103"/>
      <c r="M687" s="107"/>
      <c r="N687" s="108"/>
      <c r="O687" s="104"/>
      <c r="P687" s="107"/>
      <c r="Q687" s="55"/>
    </row>
    <row r="688" spans="1:17" s="5" customFormat="1" ht="14.25">
      <c r="A688" s="102"/>
      <c r="B688" s="103"/>
      <c r="C688" s="104"/>
      <c r="D688" s="104"/>
      <c r="E688" s="104"/>
      <c r="F688" s="104"/>
      <c r="G688" s="104"/>
      <c r="H688" s="103"/>
      <c r="I688" s="103"/>
      <c r="J688" s="103"/>
      <c r="K688" s="103"/>
      <c r="L688" s="103"/>
      <c r="M688" s="107"/>
      <c r="N688" s="108"/>
      <c r="O688" s="104"/>
      <c r="P688" s="107"/>
      <c r="Q688" s="55"/>
    </row>
    <row r="689" spans="1:17" s="5" customFormat="1" ht="14.25">
      <c r="A689" s="102"/>
      <c r="B689" s="103"/>
      <c r="C689" s="104"/>
      <c r="D689" s="104"/>
      <c r="E689" s="104"/>
      <c r="F689" s="104"/>
      <c r="G689" s="104"/>
      <c r="H689" s="103"/>
      <c r="I689" s="103"/>
      <c r="J689" s="103"/>
      <c r="K689" s="103"/>
      <c r="L689" s="103"/>
      <c r="M689" s="107"/>
      <c r="N689" s="108"/>
      <c r="O689" s="104"/>
      <c r="P689" s="107"/>
      <c r="Q689" s="55"/>
    </row>
    <row r="690" spans="1:17" s="5" customFormat="1" ht="14.25">
      <c r="A690" s="102"/>
      <c r="B690" s="103"/>
      <c r="C690" s="104"/>
      <c r="D690" s="104"/>
      <c r="E690" s="104"/>
      <c r="F690" s="104"/>
      <c r="G690" s="104"/>
      <c r="H690" s="103"/>
      <c r="I690" s="103"/>
      <c r="J690" s="103"/>
      <c r="K690" s="103"/>
      <c r="L690" s="103"/>
      <c r="M690" s="107"/>
      <c r="N690" s="108"/>
      <c r="O690" s="104"/>
      <c r="P690" s="107"/>
      <c r="Q690" s="55"/>
    </row>
    <row r="691" spans="1:17" s="5" customFormat="1" ht="14.25">
      <c r="A691" s="102"/>
      <c r="B691" s="103"/>
      <c r="C691" s="104"/>
      <c r="D691" s="104"/>
      <c r="E691" s="104"/>
      <c r="F691" s="104"/>
      <c r="G691" s="104"/>
      <c r="H691" s="103"/>
      <c r="I691" s="103"/>
      <c r="J691" s="103"/>
      <c r="K691" s="103"/>
      <c r="L691" s="103"/>
      <c r="M691" s="107"/>
      <c r="N691" s="108"/>
      <c r="O691" s="104"/>
      <c r="P691" s="107"/>
      <c r="Q691" s="55"/>
    </row>
    <row r="692" spans="1:17" s="5" customFormat="1" ht="14.25">
      <c r="A692" s="102"/>
      <c r="B692" s="103"/>
      <c r="C692" s="104"/>
      <c r="D692" s="104"/>
      <c r="E692" s="104"/>
      <c r="F692" s="104"/>
      <c r="G692" s="104"/>
      <c r="H692" s="103"/>
      <c r="I692" s="103"/>
      <c r="J692" s="103"/>
      <c r="K692" s="103"/>
      <c r="L692" s="103"/>
      <c r="M692" s="107"/>
      <c r="N692" s="108"/>
      <c r="O692" s="104"/>
      <c r="P692" s="107"/>
      <c r="Q692" s="55"/>
    </row>
    <row r="693" spans="1:17" s="5" customFormat="1" ht="14.25">
      <c r="A693" s="102"/>
      <c r="B693" s="103"/>
      <c r="C693" s="104"/>
      <c r="D693" s="104"/>
      <c r="E693" s="104"/>
      <c r="F693" s="104"/>
      <c r="G693" s="104"/>
      <c r="H693" s="103"/>
      <c r="I693" s="103"/>
      <c r="J693" s="103"/>
      <c r="K693" s="103"/>
      <c r="L693" s="103"/>
      <c r="M693" s="107"/>
      <c r="N693" s="108"/>
      <c r="O693" s="104"/>
      <c r="P693" s="107"/>
      <c r="Q693" s="55"/>
    </row>
    <row r="694" spans="1:17" s="5" customFormat="1" ht="14.25">
      <c r="A694" s="102"/>
      <c r="B694" s="103"/>
      <c r="C694" s="104"/>
      <c r="D694" s="104"/>
      <c r="E694" s="104"/>
      <c r="F694" s="104"/>
      <c r="G694" s="104"/>
      <c r="H694" s="103"/>
      <c r="I694" s="103"/>
      <c r="J694" s="103"/>
      <c r="K694" s="103"/>
      <c r="L694" s="103"/>
      <c r="M694" s="107"/>
      <c r="N694" s="108"/>
      <c r="O694" s="104"/>
      <c r="P694" s="107"/>
      <c r="Q694" s="55"/>
    </row>
    <row r="695" spans="1:17" s="5" customFormat="1" ht="14.25">
      <c r="A695" s="102"/>
      <c r="B695" s="103"/>
      <c r="C695" s="104"/>
      <c r="D695" s="104"/>
      <c r="E695" s="104"/>
      <c r="F695" s="104"/>
      <c r="G695" s="104"/>
      <c r="H695" s="103"/>
      <c r="I695" s="103"/>
      <c r="J695" s="103"/>
      <c r="K695" s="103"/>
      <c r="L695" s="103"/>
      <c r="M695" s="107"/>
      <c r="N695" s="108"/>
      <c r="O695" s="104"/>
      <c r="P695" s="107"/>
      <c r="Q695" s="55"/>
    </row>
    <row r="696" spans="1:17" s="5" customFormat="1" ht="14.25">
      <c r="A696" s="102"/>
      <c r="B696" s="103"/>
      <c r="C696" s="104"/>
      <c r="D696" s="104"/>
      <c r="E696" s="104"/>
      <c r="F696" s="104"/>
      <c r="G696" s="104"/>
      <c r="H696" s="103"/>
      <c r="I696" s="103"/>
      <c r="J696" s="103"/>
      <c r="K696" s="103"/>
      <c r="L696" s="103"/>
      <c r="M696" s="107"/>
      <c r="N696" s="108"/>
      <c r="O696" s="104"/>
      <c r="P696" s="107"/>
      <c r="Q696" s="55"/>
    </row>
    <row r="697" spans="1:17" s="5" customFormat="1" ht="14.25">
      <c r="A697" s="102"/>
      <c r="B697" s="103"/>
      <c r="C697" s="104"/>
      <c r="D697" s="104"/>
      <c r="E697" s="104"/>
      <c r="F697" s="104"/>
      <c r="G697" s="104"/>
      <c r="H697" s="103"/>
      <c r="I697" s="103"/>
      <c r="J697" s="103"/>
      <c r="K697" s="103"/>
      <c r="L697" s="103"/>
      <c r="M697" s="107"/>
      <c r="N697" s="108"/>
      <c r="O697" s="104"/>
      <c r="P697" s="107"/>
      <c r="Q697" s="55"/>
    </row>
    <row r="698" spans="1:17" s="5" customFormat="1" ht="14.25">
      <c r="A698" s="102"/>
      <c r="B698" s="103"/>
      <c r="C698" s="104"/>
      <c r="D698" s="104"/>
      <c r="E698" s="104"/>
      <c r="F698" s="104"/>
      <c r="G698" s="104"/>
      <c r="H698" s="103"/>
      <c r="I698" s="103"/>
      <c r="J698" s="103"/>
      <c r="K698" s="103"/>
      <c r="L698" s="103"/>
      <c r="M698" s="107"/>
      <c r="N698" s="108"/>
      <c r="O698" s="104"/>
      <c r="P698" s="107"/>
      <c r="Q698" s="55"/>
    </row>
    <row r="699" spans="1:17" s="5" customFormat="1" ht="14.25">
      <c r="A699" s="102"/>
      <c r="B699" s="103"/>
      <c r="C699" s="104"/>
      <c r="D699" s="104"/>
      <c r="E699" s="104"/>
      <c r="F699" s="104"/>
      <c r="G699" s="104"/>
      <c r="H699" s="103"/>
      <c r="I699" s="103"/>
      <c r="J699" s="103"/>
      <c r="K699" s="103"/>
      <c r="L699" s="103"/>
      <c r="M699" s="107"/>
      <c r="N699" s="108"/>
      <c r="O699" s="104"/>
      <c r="P699" s="107"/>
      <c r="Q699" s="55"/>
    </row>
    <row r="700" spans="1:17" s="5" customFormat="1" ht="14.25">
      <c r="A700" s="102"/>
      <c r="B700" s="103"/>
      <c r="C700" s="104"/>
      <c r="D700" s="104"/>
      <c r="E700" s="104"/>
      <c r="F700" s="104"/>
      <c r="G700" s="104"/>
      <c r="H700" s="103"/>
      <c r="I700" s="103"/>
      <c r="J700" s="103"/>
      <c r="K700" s="103"/>
      <c r="L700" s="103"/>
      <c r="M700" s="107"/>
      <c r="N700" s="108"/>
      <c r="O700" s="104"/>
      <c r="P700" s="107"/>
      <c r="Q700" s="55"/>
    </row>
    <row r="701" spans="1:17" s="5" customFormat="1" ht="14.25">
      <c r="A701" s="102"/>
      <c r="B701" s="103"/>
      <c r="C701" s="104"/>
      <c r="D701" s="104"/>
      <c r="E701" s="104"/>
      <c r="F701" s="104"/>
      <c r="G701" s="104"/>
      <c r="H701" s="103"/>
      <c r="I701" s="103"/>
      <c r="J701" s="103"/>
      <c r="K701" s="103"/>
      <c r="L701" s="103"/>
      <c r="M701" s="107"/>
      <c r="N701" s="108"/>
      <c r="O701" s="104"/>
      <c r="P701" s="107"/>
      <c r="Q701" s="55"/>
    </row>
    <row r="702" spans="1:17" s="5" customFormat="1" ht="14.25">
      <c r="A702" s="102"/>
      <c r="B702" s="103"/>
      <c r="C702" s="104"/>
      <c r="D702" s="104"/>
      <c r="E702" s="104"/>
      <c r="F702" s="104"/>
      <c r="G702" s="104"/>
      <c r="H702" s="103"/>
      <c r="I702" s="103"/>
      <c r="J702" s="103"/>
      <c r="K702" s="103"/>
      <c r="L702" s="103"/>
      <c r="M702" s="107"/>
      <c r="N702" s="108"/>
      <c r="O702" s="104"/>
      <c r="P702" s="107"/>
      <c r="Q702" s="55"/>
    </row>
    <row r="703" spans="1:17" s="5" customFormat="1" ht="14.25">
      <c r="A703" s="102"/>
      <c r="B703" s="103"/>
      <c r="C703" s="104"/>
      <c r="D703" s="104"/>
      <c r="E703" s="104"/>
      <c r="F703" s="104"/>
      <c r="G703" s="104"/>
      <c r="H703" s="103"/>
      <c r="I703" s="103"/>
      <c r="J703" s="103"/>
      <c r="K703" s="103"/>
      <c r="L703" s="103"/>
      <c r="M703" s="107"/>
      <c r="N703" s="108"/>
      <c r="O703" s="104"/>
      <c r="P703" s="107"/>
      <c r="Q703" s="55"/>
    </row>
    <row r="704" spans="1:17" s="5" customFormat="1" ht="14.25">
      <c r="A704" s="102"/>
      <c r="B704" s="103"/>
      <c r="C704" s="104"/>
      <c r="D704" s="104"/>
      <c r="E704" s="104"/>
      <c r="F704" s="104"/>
      <c r="G704" s="104"/>
      <c r="H704" s="103"/>
      <c r="I704" s="103"/>
      <c r="J704" s="103"/>
      <c r="K704" s="103"/>
      <c r="L704" s="103"/>
      <c r="M704" s="107"/>
      <c r="N704" s="108"/>
      <c r="O704" s="104"/>
      <c r="P704" s="107"/>
      <c r="Q704" s="55"/>
    </row>
    <row r="705" spans="1:17" s="5" customFormat="1" ht="14.25">
      <c r="A705" s="102"/>
      <c r="B705" s="103"/>
      <c r="C705" s="104"/>
      <c r="D705" s="104"/>
      <c r="E705" s="104"/>
      <c r="F705" s="104"/>
      <c r="G705" s="104"/>
      <c r="H705" s="103"/>
      <c r="I705" s="103"/>
      <c r="J705" s="103"/>
      <c r="K705" s="103"/>
      <c r="L705" s="103"/>
      <c r="M705" s="107"/>
      <c r="N705" s="108"/>
      <c r="O705" s="104"/>
      <c r="P705" s="107"/>
      <c r="Q705" s="55"/>
    </row>
    <row r="706" spans="1:17" s="5" customFormat="1" ht="14.25">
      <c r="A706" s="102"/>
      <c r="B706" s="103"/>
      <c r="C706" s="104"/>
      <c r="D706" s="104"/>
      <c r="E706" s="104"/>
      <c r="F706" s="104"/>
      <c r="G706" s="104"/>
      <c r="H706" s="103"/>
      <c r="I706" s="103"/>
      <c r="J706" s="103"/>
      <c r="K706" s="103"/>
      <c r="L706" s="103"/>
      <c r="M706" s="107"/>
      <c r="N706" s="108"/>
      <c r="O706" s="104"/>
      <c r="P706" s="107"/>
      <c r="Q706" s="55"/>
    </row>
    <row r="707" spans="1:17" s="5" customFormat="1" ht="14.25">
      <c r="A707" s="102"/>
      <c r="B707" s="103"/>
      <c r="C707" s="104"/>
      <c r="D707" s="104"/>
      <c r="E707" s="104"/>
      <c r="F707" s="104"/>
      <c r="G707" s="104"/>
      <c r="H707" s="103"/>
      <c r="I707" s="103"/>
      <c r="J707" s="103"/>
      <c r="K707" s="103"/>
      <c r="L707" s="103"/>
      <c r="M707" s="107"/>
      <c r="N707" s="108"/>
      <c r="O707" s="104"/>
      <c r="P707" s="107"/>
      <c r="Q707" s="55"/>
    </row>
    <row r="708" spans="1:17" s="5" customFormat="1" ht="14.25">
      <c r="A708" s="102"/>
      <c r="B708" s="103"/>
      <c r="C708" s="104"/>
      <c r="D708" s="104"/>
      <c r="E708" s="104"/>
      <c r="F708" s="104"/>
      <c r="G708" s="104"/>
      <c r="H708" s="103"/>
      <c r="I708" s="103"/>
      <c r="J708" s="103"/>
      <c r="K708" s="103"/>
      <c r="L708" s="103"/>
      <c r="M708" s="107"/>
      <c r="N708" s="108"/>
      <c r="O708" s="104"/>
      <c r="P708" s="107"/>
      <c r="Q708" s="55"/>
    </row>
    <row r="709" spans="1:17" s="5" customFormat="1" ht="14.25">
      <c r="A709" s="102"/>
      <c r="B709" s="103"/>
      <c r="C709" s="104"/>
      <c r="D709" s="104"/>
      <c r="E709" s="104"/>
      <c r="F709" s="104"/>
      <c r="G709" s="104"/>
      <c r="H709" s="103"/>
      <c r="I709" s="103"/>
      <c r="J709" s="103"/>
      <c r="K709" s="103"/>
      <c r="L709" s="103"/>
      <c r="M709" s="107"/>
      <c r="N709" s="108"/>
      <c r="O709" s="104"/>
      <c r="P709" s="107"/>
      <c r="Q709" s="55"/>
    </row>
    <row r="710" spans="1:17" s="5" customFormat="1" ht="14.25">
      <c r="A710" s="102"/>
      <c r="B710" s="103"/>
      <c r="C710" s="104"/>
      <c r="D710" s="104"/>
      <c r="E710" s="104"/>
      <c r="F710" s="104"/>
      <c r="G710" s="104"/>
      <c r="H710" s="103"/>
      <c r="I710" s="103"/>
      <c r="J710" s="103"/>
      <c r="K710" s="103"/>
      <c r="L710" s="103"/>
      <c r="M710" s="107"/>
      <c r="N710" s="108"/>
      <c r="O710" s="104"/>
      <c r="P710" s="107"/>
      <c r="Q710" s="55"/>
    </row>
    <row r="711" spans="1:17" s="5" customFormat="1" ht="14.25">
      <c r="A711" s="102"/>
      <c r="B711" s="103"/>
      <c r="C711" s="104"/>
      <c r="D711" s="104"/>
      <c r="E711" s="104"/>
      <c r="F711" s="104"/>
      <c r="G711" s="104"/>
      <c r="H711" s="103"/>
      <c r="I711" s="103"/>
      <c r="J711" s="103"/>
      <c r="K711" s="103"/>
      <c r="L711" s="103"/>
      <c r="M711" s="107"/>
      <c r="N711" s="108"/>
      <c r="O711" s="104"/>
      <c r="P711" s="107"/>
      <c r="Q711" s="55"/>
    </row>
    <row r="712" spans="1:17" s="5" customFormat="1" ht="14.25">
      <c r="A712" s="102"/>
      <c r="B712" s="103"/>
      <c r="C712" s="104"/>
      <c r="D712" s="104"/>
      <c r="E712" s="104"/>
      <c r="F712" s="104"/>
      <c r="G712" s="104"/>
      <c r="H712" s="103"/>
      <c r="I712" s="103"/>
      <c r="J712" s="103"/>
      <c r="K712" s="103"/>
      <c r="L712" s="103"/>
      <c r="M712" s="107"/>
      <c r="N712" s="108"/>
      <c r="O712" s="104"/>
      <c r="P712" s="107"/>
      <c r="Q712" s="55"/>
    </row>
    <row r="713" spans="1:17" s="5" customFormat="1" ht="14.25">
      <c r="A713" s="102"/>
      <c r="B713" s="103"/>
      <c r="C713" s="104"/>
      <c r="D713" s="104"/>
      <c r="E713" s="104"/>
      <c r="F713" s="104"/>
      <c r="G713" s="104"/>
      <c r="H713" s="103"/>
      <c r="I713" s="103"/>
      <c r="J713" s="103"/>
      <c r="K713" s="103"/>
      <c r="L713" s="103"/>
      <c r="M713" s="107"/>
      <c r="N713" s="108"/>
      <c r="O713" s="104"/>
      <c r="P713" s="107"/>
      <c r="Q713" s="55"/>
    </row>
    <row r="714" spans="1:17" s="5" customFormat="1" ht="14.25">
      <c r="A714" s="102"/>
      <c r="B714" s="103"/>
      <c r="C714" s="104"/>
      <c r="D714" s="104"/>
      <c r="E714" s="104"/>
      <c r="F714" s="104"/>
      <c r="G714" s="104"/>
      <c r="H714" s="103"/>
      <c r="I714" s="103"/>
      <c r="J714" s="103"/>
      <c r="K714" s="103"/>
      <c r="L714" s="103"/>
      <c r="M714" s="107"/>
      <c r="N714" s="108"/>
      <c r="O714" s="104"/>
      <c r="P714" s="107"/>
      <c r="Q714" s="55"/>
    </row>
    <row r="715" spans="1:17" s="5" customFormat="1" ht="14.25">
      <c r="A715" s="102"/>
      <c r="B715" s="103"/>
      <c r="C715" s="104"/>
      <c r="D715" s="104"/>
      <c r="E715" s="104"/>
      <c r="F715" s="104"/>
      <c r="G715" s="104"/>
      <c r="H715" s="103"/>
      <c r="I715" s="103"/>
      <c r="J715" s="103"/>
      <c r="K715" s="103"/>
      <c r="L715" s="103"/>
      <c r="M715" s="107"/>
      <c r="N715" s="108"/>
      <c r="O715" s="104"/>
      <c r="P715" s="107"/>
      <c r="Q715" s="55"/>
    </row>
    <row r="716" spans="1:17" s="5" customFormat="1" ht="14.25">
      <c r="A716" s="102"/>
      <c r="B716" s="103"/>
      <c r="C716" s="104"/>
      <c r="D716" s="104"/>
      <c r="E716" s="104"/>
      <c r="F716" s="104"/>
      <c r="G716" s="104"/>
      <c r="H716" s="103"/>
      <c r="I716" s="103"/>
      <c r="J716" s="103"/>
      <c r="K716" s="103"/>
      <c r="L716" s="103"/>
      <c r="M716" s="107"/>
      <c r="N716" s="108"/>
      <c r="O716" s="104"/>
      <c r="P716" s="107"/>
      <c r="Q716" s="55"/>
    </row>
    <row r="717" spans="1:17" s="5" customFormat="1" ht="14.25">
      <c r="A717" s="102"/>
      <c r="B717" s="103"/>
      <c r="C717" s="104"/>
      <c r="D717" s="104"/>
      <c r="E717" s="104"/>
      <c r="F717" s="104"/>
      <c r="G717" s="104"/>
      <c r="H717" s="103"/>
      <c r="I717" s="103"/>
      <c r="J717" s="103"/>
      <c r="K717" s="103"/>
      <c r="L717" s="103"/>
      <c r="M717" s="107"/>
      <c r="N717" s="108"/>
      <c r="O717" s="104"/>
      <c r="P717" s="107"/>
      <c r="Q717" s="55"/>
    </row>
    <row r="718" spans="1:17" s="5" customFormat="1" ht="14.25">
      <c r="A718" s="102"/>
      <c r="B718" s="103"/>
      <c r="C718" s="104"/>
      <c r="D718" s="104"/>
      <c r="E718" s="104"/>
      <c r="F718" s="104"/>
      <c r="G718" s="104"/>
      <c r="H718" s="103"/>
      <c r="I718" s="103"/>
      <c r="J718" s="103"/>
      <c r="K718" s="103"/>
      <c r="L718" s="103"/>
      <c r="M718" s="107"/>
      <c r="N718" s="108"/>
      <c r="O718" s="104"/>
      <c r="P718" s="107"/>
      <c r="Q718" s="55"/>
    </row>
    <row r="719" spans="1:17" s="5" customFormat="1" ht="14.25">
      <c r="A719" s="102"/>
      <c r="B719" s="103"/>
      <c r="C719" s="104"/>
      <c r="D719" s="104"/>
      <c r="E719" s="104"/>
      <c r="F719" s="104"/>
      <c r="G719" s="104"/>
      <c r="H719" s="103"/>
      <c r="I719" s="103"/>
      <c r="J719" s="103"/>
      <c r="K719" s="103"/>
      <c r="L719" s="103"/>
      <c r="M719" s="107"/>
      <c r="N719" s="108"/>
      <c r="O719" s="104"/>
      <c r="P719" s="107"/>
      <c r="Q719" s="55"/>
    </row>
    <row r="720" spans="1:17" s="5" customFormat="1" ht="14.25">
      <c r="A720" s="102"/>
      <c r="B720" s="103"/>
      <c r="C720" s="104"/>
      <c r="D720" s="104"/>
      <c r="E720" s="104"/>
      <c r="F720" s="104"/>
      <c r="G720" s="104"/>
      <c r="H720" s="103"/>
      <c r="I720" s="103"/>
      <c r="J720" s="103"/>
      <c r="K720" s="103"/>
      <c r="L720" s="103"/>
      <c r="M720" s="107"/>
      <c r="N720" s="108"/>
      <c r="O720" s="104"/>
      <c r="P720" s="107"/>
      <c r="Q720" s="55"/>
    </row>
    <row r="721" spans="1:17" s="5" customFormat="1" ht="14.25">
      <c r="A721" s="102"/>
      <c r="B721" s="103"/>
      <c r="C721" s="104"/>
      <c r="D721" s="104"/>
      <c r="E721" s="104"/>
      <c r="F721" s="104"/>
      <c r="G721" s="104"/>
      <c r="H721" s="103"/>
      <c r="I721" s="103"/>
      <c r="J721" s="103"/>
      <c r="K721" s="103"/>
      <c r="L721" s="103"/>
      <c r="M721" s="107"/>
      <c r="N721" s="108"/>
      <c r="O721" s="104"/>
      <c r="P721" s="107"/>
      <c r="Q721" s="55"/>
    </row>
    <row r="722" spans="1:17" s="5" customFormat="1" ht="14.25">
      <c r="A722" s="102"/>
      <c r="B722" s="103"/>
      <c r="C722" s="104"/>
      <c r="D722" s="104"/>
      <c r="E722" s="104"/>
      <c r="F722" s="104"/>
      <c r="G722" s="104"/>
      <c r="H722" s="103"/>
      <c r="I722" s="103"/>
      <c r="J722" s="103"/>
      <c r="K722" s="103"/>
      <c r="L722" s="103"/>
      <c r="M722" s="107"/>
      <c r="N722" s="108"/>
      <c r="O722" s="104"/>
      <c r="P722" s="107"/>
      <c r="Q722" s="55"/>
    </row>
    <row r="723" spans="1:17" s="5" customFormat="1" ht="14.25">
      <c r="A723" s="102"/>
      <c r="B723" s="103"/>
      <c r="C723" s="104"/>
      <c r="D723" s="104"/>
      <c r="E723" s="104"/>
      <c r="F723" s="104"/>
      <c r="G723" s="104"/>
      <c r="H723" s="103"/>
      <c r="I723" s="103"/>
      <c r="J723" s="103"/>
      <c r="K723" s="103"/>
      <c r="L723" s="103"/>
      <c r="M723" s="107"/>
      <c r="N723" s="108"/>
      <c r="O723" s="104"/>
      <c r="P723" s="107"/>
      <c r="Q723" s="55"/>
    </row>
    <row r="724" spans="1:17" s="5" customFormat="1" ht="14.25">
      <c r="A724" s="102"/>
      <c r="B724" s="103"/>
      <c r="C724" s="104"/>
      <c r="D724" s="104"/>
      <c r="E724" s="104"/>
      <c r="F724" s="104"/>
      <c r="G724" s="104"/>
      <c r="H724" s="103"/>
      <c r="I724" s="103"/>
      <c r="J724" s="103"/>
      <c r="K724" s="103"/>
      <c r="L724" s="103"/>
      <c r="M724" s="107"/>
      <c r="N724" s="108"/>
      <c r="O724" s="104"/>
      <c r="P724" s="107"/>
      <c r="Q724" s="55"/>
    </row>
    <row r="725" spans="1:17" s="5" customFormat="1" ht="14.25">
      <c r="A725" s="102"/>
      <c r="B725" s="103"/>
      <c r="C725" s="104"/>
      <c r="D725" s="104"/>
      <c r="E725" s="104"/>
      <c r="F725" s="104"/>
      <c r="G725" s="104"/>
      <c r="H725" s="103"/>
      <c r="I725" s="103"/>
      <c r="J725" s="103"/>
      <c r="K725" s="103"/>
      <c r="L725" s="103"/>
      <c r="M725" s="107"/>
      <c r="N725" s="108"/>
      <c r="O725" s="104"/>
      <c r="P725" s="107"/>
      <c r="Q725" s="55"/>
    </row>
    <row r="726" spans="1:17" s="5" customFormat="1" ht="14.25">
      <c r="A726" s="102"/>
      <c r="B726" s="103"/>
      <c r="C726" s="104"/>
      <c r="D726" s="104"/>
      <c r="E726" s="104"/>
      <c r="F726" s="104"/>
      <c r="G726" s="104"/>
      <c r="H726" s="103"/>
      <c r="I726" s="103"/>
      <c r="J726" s="103"/>
      <c r="K726" s="103"/>
      <c r="L726" s="103"/>
      <c r="M726" s="107"/>
      <c r="N726" s="108"/>
      <c r="O726" s="104"/>
      <c r="P726" s="107"/>
      <c r="Q726" s="55"/>
    </row>
    <row r="727" spans="1:17" s="5" customFormat="1" ht="14.25">
      <c r="A727" s="102"/>
      <c r="B727" s="103"/>
      <c r="C727" s="104"/>
      <c r="D727" s="104"/>
      <c r="E727" s="104"/>
      <c r="F727" s="104"/>
      <c r="G727" s="104"/>
      <c r="H727" s="103"/>
      <c r="I727" s="103"/>
      <c r="J727" s="103"/>
      <c r="K727" s="103"/>
      <c r="L727" s="103"/>
      <c r="M727" s="107"/>
      <c r="N727" s="108"/>
      <c r="O727" s="104"/>
      <c r="P727" s="107"/>
      <c r="Q727" s="55"/>
    </row>
    <row r="728" spans="1:17" s="5" customFormat="1" ht="14.25">
      <c r="A728" s="102"/>
      <c r="B728" s="103"/>
      <c r="C728" s="104"/>
      <c r="D728" s="104"/>
      <c r="E728" s="104"/>
      <c r="F728" s="104"/>
      <c r="G728" s="104"/>
      <c r="H728" s="103"/>
      <c r="I728" s="103"/>
      <c r="J728" s="103"/>
      <c r="K728" s="103"/>
      <c r="L728" s="103"/>
      <c r="M728" s="107"/>
      <c r="N728" s="108"/>
      <c r="O728" s="104"/>
      <c r="P728" s="107"/>
      <c r="Q728" s="55"/>
    </row>
    <row r="729" spans="1:17" s="5" customFormat="1" ht="14.25">
      <c r="A729" s="102"/>
      <c r="B729" s="103"/>
      <c r="C729" s="104"/>
      <c r="D729" s="104"/>
      <c r="E729" s="104"/>
      <c r="F729" s="104"/>
      <c r="G729" s="104"/>
      <c r="H729" s="103"/>
      <c r="I729" s="103"/>
      <c r="J729" s="103"/>
      <c r="K729" s="103"/>
      <c r="L729" s="103"/>
      <c r="M729" s="107"/>
      <c r="N729" s="108"/>
      <c r="O729" s="104"/>
      <c r="P729" s="107"/>
      <c r="Q729" s="55"/>
    </row>
    <row r="730" spans="1:17" s="5" customFormat="1" ht="14.25">
      <c r="A730" s="102"/>
      <c r="B730" s="103"/>
      <c r="C730" s="104"/>
      <c r="D730" s="104"/>
      <c r="E730" s="104"/>
      <c r="F730" s="104"/>
      <c r="G730" s="104"/>
      <c r="H730" s="103"/>
      <c r="I730" s="103"/>
      <c r="J730" s="103"/>
      <c r="K730" s="103"/>
      <c r="L730" s="103"/>
      <c r="M730" s="107"/>
      <c r="N730" s="108"/>
      <c r="O730" s="104"/>
      <c r="P730" s="107"/>
      <c r="Q730" s="55"/>
    </row>
    <row r="731" spans="1:17" s="5" customFormat="1" ht="14.25">
      <c r="A731" s="102"/>
      <c r="B731" s="103"/>
      <c r="C731" s="104"/>
      <c r="D731" s="104"/>
      <c r="E731" s="104"/>
      <c r="F731" s="104"/>
      <c r="G731" s="104"/>
      <c r="H731" s="103"/>
      <c r="I731" s="103"/>
      <c r="J731" s="103"/>
      <c r="K731" s="103"/>
      <c r="L731" s="103"/>
      <c r="M731" s="107"/>
      <c r="N731" s="108"/>
      <c r="O731" s="104"/>
      <c r="P731" s="107"/>
      <c r="Q731" s="55"/>
    </row>
    <row r="732" spans="1:17" s="5" customFormat="1" ht="14.25">
      <c r="A732" s="102"/>
      <c r="B732" s="103"/>
      <c r="C732" s="104"/>
      <c r="D732" s="104"/>
      <c r="E732" s="104"/>
      <c r="F732" s="104"/>
      <c r="G732" s="104"/>
      <c r="H732" s="103"/>
      <c r="I732" s="103"/>
      <c r="J732" s="103"/>
      <c r="K732" s="103"/>
      <c r="L732" s="103"/>
      <c r="M732" s="107"/>
      <c r="N732" s="108"/>
      <c r="O732" s="104"/>
      <c r="P732" s="107"/>
      <c r="Q732" s="55"/>
    </row>
    <row r="733" spans="1:17" s="5" customFormat="1" ht="14.25">
      <c r="A733" s="102"/>
      <c r="B733" s="103"/>
      <c r="C733" s="104"/>
      <c r="D733" s="104"/>
      <c r="E733" s="104"/>
      <c r="F733" s="104"/>
      <c r="G733" s="104"/>
      <c r="H733" s="103"/>
      <c r="I733" s="103"/>
      <c r="J733" s="103"/>
      <c r="K733" s="103"/>
      <c r="L733" s="103"/>
      <c r="M733" s="107"/>
      <c r="N733" s="108"/>
      <c r="O733" s="104"/>
      <c r="P733" s="107"/>
      <c r="Q733" s="55"/>
    </row>
    <row r="734" spans="1:17" s="5" customFormat="1" ht="14.25">
      <c r="A734" s="102"/>
      <c r="B734" s="103"/>
      <c r="C734" s="104"/>
      <c r="D734" s="104"/>
      <c r="E734" s="104"/>
      <c r="F734" s="104"/>
      <c r="G734" s="104"/>
      <c r="H734" s="103"/>
      <c r="I734" s="103"/>
      <c r="J734" s="103"/>
      <c r="K734" s="103"/>
      <c r="L734" s="103"/>
      <c r="M734" s="107"/>
      <c r="N734" s="108"/>
      <c r="O734" s="104"/>
      <c r="P734" s="107"/>
      <c r="Q734" s="55"/>
    </row>
    <row r="735" spans="1:17" s="5" customFormat="1" ht="14.25">
      <c r="A735" s="102"/>
      <c r="B735" s="103"/>
      <c r="C735" s="104"/>
      <c r="D735" s="104"/>
      <c r="E735" s="104"/>
      <c r="F735" s="104"/>
      <c r="G735" s="104"/>
      <c r="H735" s="103"/>
      <c r="I735" s="103"/>
      <c r="J735" s="103"/>
      <c r="K735" s="103"/>
      <c r="L735" s="103"/>
      <c r="M735" s="107"/>
      <c r="N735" s="108"/>
      <c r="O735" s="104"/>
      <c r="P735" s="107"/>
      <c r="Q735" s="55"/>
    </row>
    <row r="736" spans="1:17" s="5" customFormat="1" ht="14.25">
      <c r="A736" s="102"/>
      <c r="B736" s="103"/>
      <c r="C736" s="104"/>
      <c r="D736" s="104"/>
      <c r="E736" s="104"/>
      <c r="F736" s="104"/>
      <c r="G736" s="104"/>
      <c r="H736" s="103"/>
      <c r="I736" s="103"/>
      <c r="J736" s="103"/>
      <c r="K736" s="103"/>
      <c r="L736" s="103"/>
      <c r="M736" s="107"/>
      <c r="N736" s="108"/>
      <c r="O736" s="104"/>
      <c r="P736" s="107"/>
      <c r="Q736" s="55"/>
    </row>
    <row r="737" spans="1:17" s="5" customFormat="1" ht="14.25">
      <c r="A737" s="102"/>
      <c r="B737" s="103"/>
      <c r="C737" s="104"/>
      <c r="D737" s="104"/>
      <c r="E737" s="104"/>
      <c r="F737" s="104"/>
      <c r="G737" s="104"/>
      <c r="H737" s="103"/>
      <c r="I737" s="103"/>
      <c r="J737" s="103"/>
      <c r="K737" s="103"/>
      <c r="L737" s="103"/>
      <c r="M737" s="107"/>
      <c r="N737" s="108"/>
      <c r="O737" s="104"/>
      <c r="P737" s="107"/>
      <c r="Q737" s="55"/>
    </row>
    <row r="738" spans="1:17" s="5" customFormat="1" ht="14.25">
      <c r="A738" s="102"/>
      <c r="B738" s="103"/>
      <c r="C738" s="104"/>
      <c r="D738" s="104"/>
      <c r="E738" s="104"/>
      <c r="F738" s="104"/>
      <c r="G738" s="104"/>
      <c r="H738" s="103"/>
      <c r="I738" s="103"/>
      <c r="J738" s="103"/>
      <c r="K738" s="103"/>
      <c r="L738" s="103"/>
      <c r="M738" s="107"/>
      <c r="N738" s="108"/>
      <c r="O738" s="104"/>
      <c r="P738" s="107"/>
      <c r="Q738" s="55"/>
    </row>
    <row r="739" spans="1:17" s="5" customFormat="1" ht="14.25">
      <c r="A739" s="102"/>
      <c r="B739" s="103"/>
      <c r="C739" s="104"/>
      <c r="D739" s="104"/>
      <c r="E739" s="104"/>
      <c r="F739" s="104"/>
      <c r="G739" s="104"/>
      <c r="H739" s="103"/>
      <c r="I739" s="103"/>
      <c r="J739" s="103"/>
      <c r="K739" s="103"/>
      <c r="L739" s="103"/>
      <c r="M739" s="107"/>
      <c r="N739" s="108"/>
      <c r="O739" s="104"/>
      <c r="P739" s="107"/>
      <c r="Q739" s="55"/>
    </row>
    <row r="740" spans="1:17" s="5" customFormat="1" ht="14.25">
      <c r="A740" s="102"/>
      <c r="B740" s="103"/>
      <c r="C740" s="104"/>
      <c r="D740" s="104"/>
      <c r="E740" s="104"/>
      <c r="F740" s="104"/>
      <c r="G740" s="104"/>
      <c r="H740" s="103"/>
      <c r="I740" s="103"/>
      <c r="J740" s="103"/>
      <c r="K740" s="103"/>
      <c r="L740" s="103"/>
      <c r="M740" s="107"/>
      <c r="N740" s="108"/>
      <c r="O740" s="104"/>
      <c r="P740" s="107"/>
      <c r="Q740" s="55"/>
    </row>
    <row r="741" spans="1:17" s="5" customFormat="1" ht="14.25">
      <c r="A741" s="102"/>
      <c r="B741" s="103"/>
      <c r="C741" s="104"/>
      <c r="D741" s="104"/>
      <c r="E741" s="104"/>
      <c r="F741" s="104"/>
      <c r="G741" s="104"/>
      <c r="H741" s="103"/>
      <c r="I741" s="103"/>
      <c r="J741" s="103"/>
      <c r="K741" s="103"/>
      <c r="L741" s="103"/>
      <c r="M741" s="107"/>
      <c r="N741" s="108"/>
      <c r="O741" s="104"/>
      <c r="P741" s="107"/>
      <c r="Q741" s="55"/>
    </row>
    <row r="742" spans="1:17" s="5" customFormat="1" ht="14.25">
      <c r="A742" s="102"/>
      <c r="B742" s="103"/>
      <c r="C742" s="104"/>
      <c r="D742" s="104"/>
      <c r="E742" s="104"/>
      <c r="F742" s="104"/>
      <c r="G742" s="104"/>
      <c r="H742" s="103"/>
      <c r="I742" s="103"/>
      <c r="J742" s="103"/>
      <c r="K742" s="103"/>
      <c r="L742" s="103"/>
      <c r="M742" s="107"/>
      <c r="N742" s="108"/>
      <c r="O742" s="104"/>
      <c r="P742" s="107"/>
      <c r="Q742" s="55"/>
    </row>
    <row r="743" spans="1:17" s="5" customFormat="1" ht="14.25">
      <c r="A743" s="102"/>
      <c r="B743" s="103"/>
      <c r="C743" s="104"/>
      <c r="D743" s="104"/>
      <c r="E743" s="104"/>
      <c r="F743" s="104"/>
      <c r="G743" s="104"/>
      <c r="H743" s="103"/>
      <c r="I743" s="103"/>
      <c r="J743" s="103"/>
      <c r="K743" s="103"/>
      <c r="L743" s="103"/>
      <c r="M743" s="107"/>
      <c r="N743" s="108"/>
      <c r="O743" s="104"/>
      <c r="P743" s="107"/>
      <c r="Q743" s="55"/>
    </row>
    <row r="744" spans="1:17" s="5" customFormat="1" ht="14.25">
      <c r="A744" s="102"/>
      <c r="B744" s="103"/>
      <c r="C744" s="104"/>
      <c r="D744" s="104"/>
      <c r="E744" s="104"/>
      <c r="F744" s="104"/>
      <c r="G744" s="104"/>
      <c r="H744" s="103"/>
      <c r="I744" s="103"/>
      <c r="J744" s="103"/>
      <c r="K744" s="103"/>
      <c r="L744" s="103"/>
      <c r="M744" s="107"/>
      <c r="N744" s="108"/>
      <c r="O744" s="104"/>
      <c r="P744" s="107"/>
      <c r="Q744" s="55"/>
    </row>
    <row r="745" spans="1:17" s="5" customFormat="1" ht="14.25">
      <c r="A745" s="102"/>
      <c r="B745" s="103"/>
      <c r="C745" s="104"/>
      <c r="D745" s="104"/>
      <c r="E745" s="104"/>
      <c r="F745" s="104"/>
      <c r="G745" s="104"/>
      <c r="H745" s="103"/>
      <c r="I745" s="103"/>
      <c r="J745" s="103"/>
      <c r="K745" s="103"/>
      <c r="L745" s="103"/>
      <c r="M745" s="107"/>
      <c r="N745" s="108"/>
      <c r="O745" s="104"/>
      <c r="P745" s="107"/>
      <c r="Q745" s="55"/>
    </row>
    <row r="746" spans="1:17" s="5" customFormat="1" ht="14.25">
      <c r="A746" s="102"/>
      <c r="B746" s="103"/>
      <c r="C746" s="104"/>
      <c r="D746" s="104"/>
      <c r="E746" s="104"/>
      <c r="F746" s="104"/>
      <c r="G746" s="104"/>
      <c r="H746" s="103"/>
      <c r="I746" s="103"/>
      <c r="J746" s="103"/>
      <c r="K746" s="103"/>
      <c r="L746" s="103"/>
      <c r="M746" s="107"/>
      <c r="N746" s="108"/>
      <c r="O746" s="104"/>
      <c r="P746" s="107"/>
      <c r="Q746" s="55"/>
    </row>
    <row r="747" spans="1:17" s="5" customFormat="1" ht="14.25">
      <c r="A747" s="102"/>
      <c r="B747" s="103"/>
      <c r="C747" s="104"/>
      <c r="D747" s="104"/>
      <c r="E747" s="104"/>
      <c r="F747" s="104"/>
      <c r="G747" s="104"/>
      <c r="H747" s="103"/>
      <c r="I747" s="103"/>
      <c r="J747" s="103"/>
      <c r="K747" s="103"/>
      <c r="L747" s="103"/>
      <c r="M747" s="107"/>
      <c r="N747" s="108"/>
      <c r="O747" s="104"/>
      <c r="P747" s="107"/>
      <c r="Q747" s="55"/>
    </row>
    <row r="748" spans="1:17" s="5" customFormat="1" ht="14.25">
      <c r="A748" s="102"/>
      <c r="B748" s="103"/>
      <c r="C748" s="104"/>
      <c r="D748" s="104"/>
      <c r="E748" s="104"/>
      <c r="F748" s="104"/>
      <c r="G748" s="104"/>
      <c r="H748" s="103"/>
      <c r="I748" s="103"/>
      <c r="J748" s="103"/>
      <c r="K748" s="103"/>
      <c r="L748" s="103"/>
      <c r="M748" s="107"/>
      <c r="N748" s="108"/>
      <c r="O748" s="104"/>
      <c r="P748" s="107"/>
      <c r="Q748" s="55"/>
    </row>
    <row r="749" spans="1:17" s="5" customFormat="1" ht="14.25">
      <c r="A749" s="102"/>
      <c r="B749" s="103"/>
      <c r="C749" s="104"/>
      <c r="D749" s="104"/>
      <c r="E749" s="104"/>
      <c r="F749" s="104"/>
      <c r="G749" s="104"/>
      <c r="H749" s="103"/>
      <c r="I749" s="103"/>
      <c r="J749" s="103"/>
      <c r="K749" s="103"/>
      <c r="L749" s="103"/>
      <c r="M749" s="107"/>
      <c r="N749" s="108"/>
      <c r="O749" s="104"/>
      <c r="P749" s="107"/>
      <c r="Q749" s="55"/>
    </row>
    <row r="750" spans="1:17" s="5" customFormat="1" ht="14.25">
      <c r="A750" s="102"/>
      <c r="B750" s="103"/>
      <c r="C750" s="104"/>
      <c r="D750" s="104"/>
      <c r="E750" s="104"/>
      <c r="F750" s="104"/>
      <c r="G750" s="104"/>
      <c r="H750" s="103"/>
      <c r="I750" s="103"/>
      <c r="J750" s="103"/>
      <c r="K750" s="103"/>
      <c r="L750" s="103"/>
      <c r="M750" s="107"/>
      <c r="N750" s="108"/>
      <c r="O750" s="104"/>
      <c r="P750" s="107"/>
      <c r="Q750" s="55"/>
    </row>
    <row r="751" spans="1:17" s="5" customFormat="1" ht="14.25">
      <c r="A751" s="102"/>
      <c r="B751" s="103"/>
      <c r="C751" s="104"/>
      <c r="D751" s="104"/>
      <c r="E751" s="104"/>
      <c r="F751" s="104"/>
      <c r="G751" s="104"/>
      <c r="H751" s="103"/>
      <c r="I751" s="103"/>
      <c r="J751" s="103"/>
      <c r="K751" s="103"/>
      <c r="L751" s="103"/>
      <c r="M751" s="107"/>
      <c r="N751" s="108"/>
      <c r="O751" s="104"/>
      <c r="P751" s="107"/>
      <c r="Q751" s="55"/>
    </row>
    <row r="752" spans="1:17" s="5" customFormat="1" ht="14.25">
      <c r="A752" s="102"/>
      <c r="B752" s="103"/>
      <c r="C752" s="104"/>
      <c r="D752" s="104"/>
      <c r="E752" s="104"/>
      <c r="F752" s="104"/>
      <c r="G752" s="104"/>
      <c r="H752" s="103"/>
      <c r="I752" s="103"/>
      <c r="J752" s="103"/>
      <c r="K752" s="103"/>
      <c r="L752" s="103"/>
      <c r="M752" s="107"/>
      <c r="N752" s="108"/>
      <c r="O752" s="104"/>
      <c r="P752" s="107"/>
      <c r="Q752" s="55"/>
    </row>
    <row r="753" spans="1:17" s="5" customFormat="1" ht="14.25">
      <c r="A753" s="102"/>
      <c r="B753" s="103"/>
      <c r="C753" s="104"/>
      <c r="D753" s="104"/>
      <c r="E753" s="104"/>
      <c r="F753" s="104"/>
      <c r="G753" s="104"/>
      <c r="H753" s="103"/>
      <c r="I753" s="103"/>
      <c r="J753" s="103"/>
      <c r="K753" s="103"/>
      <c r="L753" s="103"/>
      <c r="M753" s="107"/>
      <c r="N753" s="108"/>
      <c r="O753" s="104"/>
      <c r="P753" s="107"/>
      <c r="Q753" s="55"/>
    </row>
    <row r="754" spans="1:17" s="5" customFormat="1" ht="14.25">
      <c r="A754" s="102"/>
      <c r="B754" s="103"/>
      <c r="C754" s="104"/>
      <c r="D754" s="104"/>
      <c r="E754" s="104"/>
      <c r="F754" s="104"/>
      <c r="G754" s="104"/>
      <c r="H754" s="103"/>
      <c r="I754" s="103"/>
      <c r="J754" s="103"/>
      <c r="K754" s="103"/>
      <c r="L754" s="103"/>
      <c r="M754" s="107"/>
      <c r="N754" s="108"/>
      <c r="O754" s="104"/>
      <c r="P754" s="107"/>
      <c r="Q754" s="55"/>
    </row>
    <row r="755" spans="1:17" s="5" customFormat="1" ht="14.25">
      <c r="A755" s="102"/>
      <c r="B755" s="103"/>
      <c r="C755" s="104"/>
      <c r="D755" s="104"/>
      <c r="E755" s="104"/>
      <c r="F755" s="104"/>
      <c r="G755" s="104"/>
      <c r="H755" s="103"/>
      <c r="I755" s="103"/>
      <c r="J755" s="103"/>
      <c r="K755" s="103"/>
      <c r="L755" s="103"/>
      <c r="M755" s="107"/>
      <c r="N755" s="108"/>
      <c r="O755" s="104"/>
      <c r="P755" s="107"/>
      <c r="Q755" s="55"/>
    </row>
    <row r="756" spans="1:17" s="5" customFormat="1" ht="14.25">
      <c r="A756" s="102"/>
      <c r="B756" s="103"/>
      <c r="C756" s="104"/>
      <c r="D756" s="104"/>
      <c r="E756" s="104"/>
      <c r="F756" s="104"/>
      <c r="G756" s="104"/>
      <c r="H756" s="103"/>
      <c r="I756" s="103"/>
      <c r="J756" s="103"/>
      <c r="K756" s="103"/>
      <c r="L756" s="103"/>
      <c r="M756" s="107"/>
      <c r="N756" s="108"/>
      <c r="O756" s="104"/>
      <c r="P756" s="107"/>
      <c r="Q756" s="55"/>
    </row>
    <row r="757" spans="1:17" s="5" customFormat="1" ht="14.25">
      <c r="A757" s="102"/>
      <c r="B757" s="103"/>
      <c r="C757" s="104"/>
      <c r="D757" s="104"/>
      <c r="E757" s="104"/>
      <c r="F757" s="104"/>
      <c r="G757" s="104"/>
      <c r="H757" s="103"/>
      <c r="I757" s="103"/>
      <c r="J757" s="103"/>
      <c r="K757" s="103"/>
      <c r="L757" s="103"/>
      <c r="M757" s="107"/>
      <c r="N757" s="108"/>
      <c r="O757" s="104"/>
      <c r="P757" s="107"/>
      <c r="Q757" s="55"/>
    </row>
    <row r="758" spans="1:17" s="5" customFormat="1" ht="14.25">
      <c r="A758" s="102"/>
      <c r="B758" s="103"/>
      <c r="C758" s="104"/>
      <c r="D758" s="104"/>
      <c r="E758" s="104"/>
      <c r="F758" s="104"/>
      <c r="G758" s="104"/>
      <c r="H758" s="103"/>
      <c r="I758" s="103"/>
      <c r="J758" s="103"/>
      <c r="K758" s="103"/>
      <c r="L758" s="103"/>
      <c r="M758" s="107"/>
      <c r="N758" s="108"/>
      <c r="O758" s="104"/>
      <c r="P758" s="107"/>
      <c r="Q758" s="55"/>
    </row>
    <row r="759" spans="1:17" s="5" customFormat="1" ht="14.25">
      <c r="A759" s="102"/>
      <c r="B759" s="103"/>
      <c r="C759" s="104"/>
      <c r="D759" s="104"/>
      <c r="E759" s="104"/>
      <c r="F759" s="104"/>
      <c r="G759" s="104"/>
      <c r="H759" s="103"/>
      <c r="I759" s="103"/>
      <c r="J759" s="103"/>
      <c r="K759" s="103"/>
      <c r="L759" s="103"/>
      <c r="M759" s="107"/>
      <c r="N759" s="108"/>
      <c r="O759" s="104"/>
      <c r="P759" s="107"/>
      <c r="Q759" s="55"/>
    </row>
    <row r="760" spans="1:17" s="5" customFormat="1" ht="14.25">
      <c r="A760" s="102"/>
      <c r="B760" s="103"/>
      <c r="C760" s="104"/>
      <c r="D760" s="104"/>
      <c r="E760" s="104"/>
      <c r="F760" s="104"/>
      <c r="G760" s="104"/>
      <c r="H760" s="103"/>
      <c r="I760" s="103"/>
      <c r="J760" s="103"/>
      <c r="K760" s="103"/>
      <c r="L760" s="103"/>
      <c r="M760" s="107"/>
      <c r="N760" s="108"/>
      <c r="O760" s="104"/>
      <c r="P760" s="107"/>
      <c r="Q760" s="55"/>
    </row>
    <row r="761" spans="1:17" s="5" customFormat="1" ht="14.25">
      <c r="A761" s="102"/>
      <c r="B761" s="103"/>
      <c r="C761" s="104"/>
      <c r="D761" s="104"/>
      <c r="E761" s="104"/>
      <c r="F761" s="104"/>
      <c r="G761" s="104"/>
      <c r="H761" s="103"/>
      <c r="I761" s="103"/>
      <c r="J761" s="103"/>
      <c r="K761" s="103"/>
      <c r="L761" s="103"/>
      <c r="M761" s="107"/>
      <c r="N761" s="108"/>
      <c r="O761" s="104"/>
      <c r="P761" s="107"/>
      <c r="Q761" s="55"/>
    </row>
    <row r="762" spans="1:17" s="5" customFormat="1" ht="14.25">
      <c r="A762" s="102"/>
      <c r="B762" s="103"/>
      <c r="C762" s="104"/>
      <c r="D762" s="104"/>
      <c r="E762" s="104"/>
      <c r="F762" s="104"/>
      <c r="G762" s="104"/>
      <c r="H762" s="103"/>
      <c r="I762" s="103"/>
      <c r="J762" s="103"/>
      <c r="K762" s="103"/>
      <c r="L762" s="103"/>
      <c r="M762" s="107"/>
      <c r="N762" s="108"/>
      <c r="O762" s="104"/>
      <c r="P762" s="107"/>
      <c r="Q762" s="55"/>
    </row>
    <row r="763" spans="1:17" s="5" customFormat="1" ht="14.25">
      <c r="A763" s="102"/>
      <c r="B763" s="103"/>
      <c r="C763" s="104"/>
      <c r="D763" s="104"/>
      <c r="E763" s="104"/>
      <c r="F763" s="104"/>
      <c r="G763" s="104"/>
      <c r="H763" s="103"/>
      <c r="I763" s="103"/>
      <c r="J763" s="103"/>
      <c r="K763" s="103"/>
      <c r="L763" s="103"/>
      <c r="M763" s="107"/>
      <c r="N763" s="108"/>
      <c r="O763" s="104"/>
      <c r="P763" s="107"/>
      <c r="Q763" s="55"/>
    </row>
    <row r="764" spans="1:17" s="5" customFormat="1" ht="14.25">
      <c r="A764" s="102"/>
      <c r="B764" s="103"/>
      <c r="C764" s="104"/>
      <c r="D764" s="104"/>
      <c r="E764" s="104"/>
      <c r="F764" s="104"/>
      <c r="G764" s="104"/>
      <c r="H764" s="103"/>
      <c r="I764" s="103"/>
      <c r="J764" s="103"/>
      <c r="K764" s="103"/>
      <c r="L764" s="103"/>
      <c r="M764" s="107"/>
      <c r="N764" s="108"/>
      <c r="O764" s="104"/>
      <c r="P764" s="107"/>
      <c r="Q764" s="55"/>
    </row>
    <row r="765" spans="1:253" s="1" customFormat="1" ht="14.25">
      <c r="A765" s="7"/>
      <c r="B765" s="8"/>
      <c r="C765" s="9"/>
      <c r="D765" s="9"/>
      <c r="E765" s="9"/>
      <c r="F765" s="9"/>
      <c r="G765" s="9"/>
      <c r="H765" s="8"/>
      <c r="I765" s="8"/>
      <c r="J765" s="8"/>
      <c r="K765" s="8"/>
      <c r="L765" s="8"/>
      <c r="M765" s="10"/>
      <c r="N765" s="11"/>
      <c r="O765" s="9"/>
      <c r="P765" s="10"/>
      <c r="Q765" s="55"/>
      <c r="HQ765" s="13"/>
      <c r="HR765" s="13"/>
      <c r="HS765" s="13"/>
      <c r="HT765" s="13"/>
      <c r="HU765" s="13"/>
      <c r="HV765" s="13"/>
      <c r="HW765" s="13"/>
      <c r="HX765" s="13"/>
      <c r="HY765" s="13"/>
      <c r="HZ765" s="13"/>
      <c r="IA765" s="13"/>
      <c r="IB765" s="13"/>
      <c r="IC765" s="13"/>
      <c r="ID765" s="13"/>
      <c r="IE765" s="13"/>
      <c r="IF765" s="13"/>
      <c r="IG765" s="13"/>
      <c r="IH765" s="13"/>
      <c r="II765" s="13"/>
      <c r="IJ765" s="13"/>
      <c r="IK765" s="13"/>
      <c r="IL765" s="13"/>
      <c r="IM765" s="13"/>
      <c r="IN765" s="13"/>
      <c r="IO765" s="13"/>
      <c r="IP765"/>
      <c r="IQ765"/>
      <c r="IR765"/>
      <c r="IS765"/>
    </row>
    <row r="766" spans="1:253" s="1" customFormat="1" ht="14.25">
      <c r="A766" s="7"/>
      <c r="B766" s="8"/>
      <c r="C766" s="9"/>
      <c r="D766" s="9"/>
      <c r="E766" s="9"/>
      <c r="F766" s="9"/>
      <c r="G766" s="9"/>
      <c r="H766" s="8"/>
      <c r="I766" s="8"/>
      <c r="J766" s="8"/>
      <c r="K766" s="8"/>
      <c r="L766" s="8"/>
      <c r="M766" s="10"/>
      <c r="N766" s="11"/>
      <c r="O766" s="9"/>
      <c r="P766" s="10"/>
      <c r="Q766" s="55"/>
      <c r="HQ766" s="13"/>
      <c r="HR766" s="13"/>
      <c r="HS766" s="13"/>
      <c r="HT766" s="13"/>
      <c r="HU766" s="13"/>
      <c r="HV766" s="13"/>
      <c r="HW766" s="13"/>
      <c r="HX766" s="13"/>
      <c r="HY766" s="13"/>
      <c r="HZ766" s="13"/>
      <c r="IA766" s="13"/>
      <c r="IB766" s="13"/>
      <c r="IC766" s="13"/>
      <c r="ID766" s="13"/>
      <c r="IE766" s="13"/>
      <c r="IF766" s="13"/>
      <c r="IG766" s="13"/>
      <c r="IH766" s="13"/>
      <c r="II766" s="13"/>
      <c r="IJ766" s="13"/>
      <c r="IK766" s="13"/>
      <c r="IL766" s="13"/>
      <c r="IM766" s="13"/>
      <c r="IN766" s="13"/>
      <c r="IO766" s="13"/>
      <c r="IP766"/>
      <c r="IQ766"/>
      <c r="IR766"/>
      <c r="IS766"/>
    </row>
    <row r="767" spans="1:253" s="1" customFormat="1" ht="14.25">
      <c r="A767" s="7"/>
      <c r="B767" s="8"/>
      <c r="C767" s="9"/>
      <c r="D767" s="9"/>
      <c r="E767" s="9"/>
      <c r="F767" s="9"/>
      <c r="G767" s="9"/>
      <c r="H767" s="8"/>
      <c r="I767" s="8"/>
      <c r="J767" s="8"/>
      <c r="K767" s="8"/>
      <c r="L767" s="8"/>
      <c r="M767" s="10"/>
      <c r="N767" s="11"/>
      <c r="O767" s="9"/>
      <c r="P767" s="10"/>
      <c r="Q767" s="55"/>
      <c r="HQ767" s="13"/>
      <c r="HR767" s="13"/>
      <c r="HS767" s="13"/>
      <c r="HT767" s="13"/>
      <c r="HU767" s="13"/>
      <c r="HV767" s="13"/>
      <c r="HW767" s="13"/>
      <c r="HX767" s="13"/>
      <c r="HY767" s="13"/>
      <c r="HZ767" s="13"/>
      <c r="IA767" s="13"/>
      <c r="IB767" s="13"/>
      <c r="IC767" s="13"/>
      <c r="ID767" s="13"/>
      <c r="IE767" s="13"/>
      <c r="IF767" s="13"/>
      <c r="IG767" s="13"/>
      <c r="IH767" s="13"/>
      <c r="II767" s="13"/>
      <c r="IJ767" s="13"/>
      <c r="IK767" s="13"/>
      <c r="IL767" s="13"/>
      <c r="IM767" s="13"/>
      <c r="IN767" s="13"/>
      <c r="IO767" s="13"/>
      <c r="IP767"/>
      <c r="IQ767"/>
      <c r="IR767"/>
      <c r="IS767"/>
    </row>
    <row r="768" spans="1:253" s="1" customFormat="1" ht="14.25">
      <c r="A768" s="7"/>
      <c r="B768" s="8"/>
      <c r="C768" s="9"/>
      <c r="D768" s="9"/>
      <c r="E768" s="9"/>
      <c r="F768" s="9"/>
      <c r="G768" s="9"/>
      <c r="H768" s="8"/>
      <c r="I768" s="8"/>
      <c r="J768" s="8"/>
      <c r="K768" s="8"/>
      <c r="L768" s="8"/>
      <c r="M768" s="10"/>
      <c r="N768" s="11"/>
      <c r="O768" s="9"/>
      <c r="P768" s="10"/>
      <c r="Q768" s="55"/>
      <c r="HQ768" s="13"/>
      <c r="HR768" s="13"/>
      <c r="HS768" s="13"/>
      <c r="HT768" s="13"/>
      <c r="HU768" s="13"/>
      <c r="HV768" s="13"/>
      <c r="HW768" s="13"/>
      <c r="HX768" s="13"/>
      <c r="HY768" s="13"/>
      <c r="HZ768" s="13"/>
      <c r="IA768" s="13"/>
      <c r="IB768" s="13"/>
      <c r="IC768" s="13"/>
      <c r="ID768" s="13"/>
      <c r="IE768" s="13"/>
      <c r="IF768" s="13"/>
      <c r="IG768" s="13"/>
      <c r="IH768" s="13"/>
      <c r="II768" s="13"/>
      <c r="IJ768" s="13"/>
      <c r="IK768" s="13"/>
      <c r="IL768" s="13"/>
      <c r="IM768" s="13"/>
      <c r="IN768" s="13"/>
      <c r="IO768" s="13"/>
      <c r="IP768"/>
      <c r="IQ768"/>
      <c r="IR768"/>
      <c r="IS768"/>
    </row>
    <row r="769" spans="1:253" s="1" customFormat="1" ht="14.25">
      <c r="A769" s="7"/>
      <c r="B769" s="8"/>
      <c r="C769" s="9"/>
      <c r="D769" s="9"/>
      <c r="E769" s="9"/>
      <c r="F769" s="9"/>
      <c r="G769" s="9"/>
      <c r="H769" s="8"/>
      <c r="I769" s="8"/>
      <c r="J769" s="8"/>
      <c r="K769" s="8"/>
      <c r="L769" s="8"/>
      <c r="M769" s="10"/>
      <c r="N769" s="11"/>
      <c r="O769" s="9"/>
      <c r="P769" s="10"/>
      <c r="Q769" s="55"/>
      <c r="HQ769" s="13"/>
      <c r="HR769" s="13"/>
      <c r="HS769" s="13"/>
      <c r="HT769" s="13"/>
      <c r="HU769" s="13"/>
      <c r="HV769" s="13"/>
      <c r="HW769" s="13"/>
      <c r="HX769" s="13"/>
      <c r="HY769" s="13"/>
      <c r="HZ769" s="13"/>
      <c r="IA769" s="13"/>
      <c r="IB769" s="13"/>
      <c r="IC769" s="13"/>
      <c r="ID769" s="13"/>
      <c r="IE769" s="13"/>
      <c r="IF769" s="13"/>
      <c r="IG769" s="13"/>
      <c r="IH769" s="13"/>
      <c r="II769" s="13"/>
      <c r="IJ769" s="13"/>
      <c r="IK769" s="13"/>
      <c r="IL769" s="13"/>
      <c r="IM769" s="13"/>
      <c r="IN769" s="13"/>
      <c r="IO769" s="13"/>
      <c r="IP769"/>
      <c r="IQ769"/>
      <c r="IR769"/>
      <c r="IS769"/>
    </row>
    <row r="770" spans="1:253" s="1" customFormat="1" ht="14.25">
      <c r="A770" s="7"/>
      <c r="B770" s="8"/>
      <c r="C770" s="9"/>
      <c r="D770" s="9"/>
      <c r="E770" s="9"/>
      <c r="F770" s="9"/>
      <c r="G770" s="9"/>
      <c r="H770" s="8"/>
      <c r="I770" s="8"/>
      <c r="J770" s="8"/>
      <c r="K770" s="8"/>
      <c r="L770" s="8"/>
      <c r="M770" s="10"/>
      <c r="N770" s="11"/>
      <c r="O770" s="9"/>
      <c r="P770" s="10"/>
      <c r="Q770" s="55"/>
      <c r="HQ770" s="13"/>
      <c r="HR770" s="13"/>
      <c r="HS770" s="13"/>
      <c r="HT770" s="13"/>
      <c r="HU770" s="13"/>
      <c r="HV770" s="13"/>
      <c r="HW770" s="13"/>
      <c r="HX770" s="13"/>
      <c r="HY770" s="13"/>
      <c r="HZ770" s="13"/>
      <c r="IA770" s="13"/>
      <c r="IB770" s="13"/>
      <c r="IC770" s="13"/>
      <c r="ID770" s="13"/>
      <c r="IE770" s="13"/>
      <c r="IF770" s="13"/>
      <c r="IG770" s="13"/>
      <c r="IH770" s="13"/>
      <c r="II770" s="13"/>
      <c r="IJ770" s="13"/>
      <c r="IK770" s="13"/>
      <c r="IL770" s="13"/>
      <c r="IM770" s="13"/>
      <c r="IN770" s="13"/>
      <c r="IO770" s="13"/>
      <c r="IP770"/>
      <c r="IQ770"/>
      <c r="IR770"/>
      <c r="IS770"/>
    </row>
    <row r="771" spans="1:253" s="1" customFormat="1" ht="14.25">
      <c r="A771" s="7"/>
      <c r="B771" s="8"/>
      <c r="C771" s="9"/>
      <c r="D771" s="9"/>
      <c r="E771" s="9"/>
      <c r="F771" s="9"/>
      <c r="G771" s="9"/>
      <c r="H771" s="8"/>
      <c r="I771" s="8"/>
      <c r="J771" s="8"/>
      <c r="K771" s="8"/>
      <c r="L771" s="8"/>
      <c r="M771" s="10"/>
      <c r="N771" s="11"/>
      <c r="O771" s="9"/>
      <c r="P771" s="10"/>
      <c r="Q771" s="55"/>
      <c r="HQ771" s="13"/>
      <c r="HR771" s="13"/>
      <c r="HS771" s="13"/>
      <c r="HT771" s="13"/>
      <c r="HU771" s="13"/>
      <c r="HV771" s="13"/>
      <c r="HW771" s="13"/>
      <c r="HX771" s="13"/>
      <c r="HY771" s="13"/>
      <c r="HZ771" s="13"/>
      <c r="IA771" s="13"/>
      <c r="IB771" s="13"/>
      <c r="IC771" s="13"/>
      <c r="ID771" s="13"/>
      <c r="IE771" s="13"/>
      <c r="IF771" s="13"/>
      <c r="IG771" s="13"/>
      <c r="IH771" s="13"/>
      <c r="II771" s="13"/>
      <c r="IJ771" s="13"/>
      <c r="IK771" s="13"/>
      <c r="IL771" s="13"/>
      <c r="IM771" s="13"/>
      <c r="IN771" s="13"/>
      <c r="IO771" s="13"/>
      <c r="IP771"/>
      <c r="IQ771"/>
      <c r="IR771"/>
      <c r="IS771"/>
    </row>
    <row r="772" spans="1:253" s="1" customFormat="1" ht="14.25">
      <c r="A772" s="7"/>
      <c r="B772" s="8"/>
      <c r="C772" s="9"/>
      <c r="D772" s="9"/>
      <c r="E772" s="9"/>
      <c r="F772" s="9"/>
      <c r="G772" s="9"/>
      <c r="H772" s="8"/>
      <c r="I772" s="8"/>
      <c r="J772" s="8"/>
      <c r="K772" s="8"/>
      <c r="L772" s="8"/>
      <c r="M772" s="10"/>
      <c r="N772" s="11"/>
      <c r="O772" s="9"/>
      <c r="P772" s="10"/>
      <c r="Q772" s="55"/>
      <c r="HQ772" s="13"/>
      <c r="HR772" s="13"/>
      <c r="HS772" s="13"/>
      <c r="HT772" s="13"/>
      <c r="HU772" s="13"/>
      <c r="HV772" s="13"/>
      <c r="HW772" s="13"/>
      <c r="HX772" s="13"/>
      <c r="HY772" s="13"/>
      <c r="HZ772" s="13"/>
      <c r="IA772" s="13"/>
      <c r="IB772" s="13"/>
      <c r="IC772" s="13"/>
      <c r="ID772" s="13"/>
      <c r="IE772" s="13"/>
      <c r="IF772" s="13"/>
      <c r="IG772" s="13"/>
      <c r="IH772" s="13"/>
      <c r="II772" s="13"/>
      <c r="IJ772" s="13"/>
      <c r="IK772" s="13"/>
      <c r="IL772" s="13"/>
      <c r="IM772" s="13"/>
      <c r="IN772" s="13"/>
      <c r="IO772" s="13"/>
      <c r="IP772"/>
      <c r="IQ772"/>
      <c r="IR772"/>
      <c r="IS772"/>
    </row>
    <row r="773" spans="1:253" s="1" customFormat="1" ht="14.25">
      <c r="A773" s="7"/>
      <c r="B773" s="8"/>
      <c r="C773" s="9"/>
      <c r="D773" s="9"/>
      <c r="E773" s="9"/>
      <c r="F773" s="9"/>
      <c r="G773" s="9"/>
      <c r="H773" s="8"/>
      <c r="I773" s="8"/>
      <c r="J773" s="8"/>
      <c r="K773" s="8"/>
      <c r="L773" s="8"/>
      <c r="M773" s="10"/>
      <c r="N773" s="11"/>
      <c r="O773" s="9"/>
      <c r="P773" s="10"/>
      <c r="Q773" s="55"/>
      <c r="HQ773" s="13"/>
      <c r="HR773" s="13"/>
      <c r="HS773" s="13"/>
      <c r="HT773" s="13"/>
      <c r="HU773" s="13"/>
      <c r="HV773" s="13"/>
      <c r="HW773" s="13"/>
      <c r="HX773" s="13"/>
      <c r="HY773" s="13"/>
      <c r="HZ773" s="13"/>
      <c r="IA773" s="13"/>
      <c r="IB773" s="13"/>
      <c r="IC773" s="13"/>
      <c r="ID773" s="13"/>
      <c r="IE773" s="13"/>
      <c r="IF773" s="13"/>
      <c r="IG773" s="13"/>
      <c r="IH773" s="13"/>
      <c r="II773" s="13"/>
      <c r="IJ773" s="13"/>
      <c r="IK773" s="13"/>
      <c r="IL773" s="13"/>
      <c r="IM773" s="13"/>
      <c r="IN773" s="13"/>
      <c r="IO773" s="13"/>
      <c r="IP773"/>
      <c r="IQ773"/>
      <c r="IR773"/>
      <c r="IS773"/>
    </row>
    <row r="774" spans="1:253" s="1" customFormat="1" ht="14.25">
      <c r="A774" s="7"/>
      <c r="B774" s="8"/>
      <c r="C774" s="9"/>
      <c r="D774" s="9"/>
      <c r="E774" s="9"/>
      <c r="F774" s="9"/>
      <c r="G774" s="9"/>
      <c r="H774" s="8"/>
      <c r="I774" s="8"/>
      <c r="J774" s="8"/>
      <c r="K774" s="8"/>
      <c r="L774" s="8"/>
      <c r="M774" s="10"/>
      <c r="N774" s="11"/>
      <c r="O774" s="9"/>
      <c r="P774" s="10"/>
      <c r="Q774" s="55"/>
      <c r="HQ774" s="13"/>
      <c r="HR774" s="13"/>
      <c r="HS774" s="13"/>
      <c r="HT774" s="13"/>
      <c r="HU774" s="13"/>
      <c r="HV774" s="13"/>
      <c r="HW774" s="13"/>
      <c r="HX774" s="13"/>
      <c r="HY774" s="13"/>
      <c r="HZ774" s="13"/>
      <c r="IA774" s="13"/>
      <c r="IB774" s="13"/>
      <c r="IC774" s="13"/>
      <c r="ID774" s="13"/>
      <c r="IE774" s="13"/>
      <c r="IF774" s="13"/>
      <c r="IG774" s="13"/>
      <c r="IH774" s="13"/>
      <c r="II774" s="13"/>
      <c r="IJ774" s="13"/>
      <c r="IK774" s="13"/>
      <c r="IL774" s="13"/>
      <c r="IM774" s="13"/>
      <c r="IN774" s="13"/>
      <c r="IO774" s="13"/>
      <c r="IP774"/>
      <c r="IQ774"/>
      <c r="IR774"/>
      <c r="IS774"/>
    </row>
    <row r="775" spans="1:253" s="1" customFormat="1" ht="14.25">
      <c r="A775" s="7"/>
      <c r="B775" s="8"/>
      <c r="C775" s="9"/>
      <c r="D775" s="9"/>
      <c r="E775" s="9"/>
      <c r="F775" s="9"/>
      <c r="G775" s="9"/>
      <c r="H775" s="8"/>
      <c r="I775" s="8"/>
      <c r="J775" s="8"/>
      <c r="K775" s="8"/>
      <c r="L775" s="8"/>
      <c r="M775" s="10"/>
      <c r="N775" s="11"/>
      <c r="O775" s="9"/>
      <c r="P775" s="10"/>
      <c r="Q775" s="55"/>
      <c r="HQ775" s="13"/>
      <c r="HR775" s="13"/>
      <c r="HS775" s="13"/>
      <c r="HT775" s="13"/>
      <c r="HU775" s="13"/>
      <c r="HV775" s="13"/>
      <c r="HW775" s="13"/>
      <c r="HX775" s="13"/>
      <c r="HY775" s="13"/>
      <c r="HZ775" s="13"/>
      <c r="IA775" s="13"/>
      <c r="IB775" s="13"/>
      <c r="IC775" s="13"/>
      <c r="ID775" s="13"/>
      <c r="IE775" s="13"/>
      <c r="IF775" s="13"/>
      <c r="IG775" s="13"/>
      <c r="IH775" s="13"/>
      <c r="II775" s="13"/>
      <c r="IJ775" s="13"/>
      <c r="IK775" s="13"/>
      <c r="IL775" s="13"/>
      <c r="IM775" s="13"/>
      <c r="IN775" s="13"/>
      <c r="IO775" s="13"/>
      <c r="IP775"/>
      <c r="IQ775"/>
      <c r="IR775"/>
      <c r="IS775"/>
    </row>
    <row r="776" spans="1:253" s="1" customFormat="1" ht="14.25">
      <c r="A776" s="7"/>
      <c r="B776" s="8"/>
      <c r="C776" s="9"/>
      <c r="D776" s="9"/>
      <c r="E776" s="9"/>
      <c r="F776" s="9"/>
      <c r="G776" s="9"/>
      <c r="H776" s="8"/>
      <c r="I776" s="8"/>
      <c r="J776" s="8"/>
      <c r="K776" s="8"/>
      <c r="L776" s="8"/>
      <c r="M776" s="10"/>
      <c r="N776" s="11"/>
      <c r="O776" s="9"/>
      <c r="P776" s="10"/>
      <c r="Q776" s="55"/>
      <c r="HQ776" s="13"/>
      <c r="HR776" s="13"/>
      <c r="HS776" s="13"/>
      <c r="HT776" s="13"/>
      <c r="HU776" s="13"/>
      <c r="HV776" s="13"/>
      <c r="HW776" s="13"/>
      <c r="HX776" s="13"/>
      <c r="HY776" s="13"/>
      <c r="HZ776" s="13"/>
      <c r="IA776" s="13"/>
      <c r="IB776" s="13"/>
      <c r="IC776" s="13"/>
      <c r="ID776" s="13"/>
      <c r="IE776" s="13"/>
      <c r="IF776" s="13"/>
      <c r="IG776" s="13"/>
      <c r="IH776" s="13"/>
      <c r="II776" s="13"/>
      <c r="IJ776" s="13"/>
      <c r="IK776" s="13"/>
      <c r="IL776" s="13"/>
      <c r="IM776" s="13"/>
      <c r="IN776" s="13"/>
      <c r="IO776" s="13"/>
      <c r="IP776"/>
      <c r="IQ776"/>
      <c r="IR776"/>
      <c r="IS776"/>
    </row>
    <row r="777" spans="1:253" s="1" customFormat="1" ht="14.25">
      <c r="A777" s="7"/>
      <c r="B777" s="8"/>
      <c r="C777" s="9"/>
      <c r="D777" s="9"/>
      <c r="E777" s="9"/>
      <c r="F777" s="9"/>
      <c r="G777" s="9"/>
      <c r="H777" s="8"/>
      <c r="I777" s="8"/>
      <c r="J777" s="8"/>
      <c r="K777" s="8"/>
      <c r="L777" s="8"/>
      <c r="M777" s="10"/>
      <c r="N777" s="11"/>
      <c r="O777" s="9"/>
      <c r="P777" s="10"/>
      <c r="Q777" s="55"/>
      <c r="HQ777" s="13"/>
      <c r="HR777" s="13"/>
      <c r="HS777" s="13"/>
      <c r="HT777" s="13"/>
      <c r="HU777" s="13"/>
      <c r="HV777" s="13"/>
      <c r="HW777" s="13"/>
      <c r="HX777" s="13"/>
      <c r="HY777" s="13"/>
      <c r="HZ777" s="13"/>
      <c r="IA777" s="13"/>
      <c r="IB777" s="13"/>
      <c r="IC777" s="13"/>
      <c r="ID777" s="13"/>
      <c r="IE777" s="13"/>
      <c r="IF777" s="13"/>
      <c r="IG777" s="13"/>
      <c r="IH777" s="13"/>
      <c r="II777" s="13"/>
      <c r="IJ777" s="13"/>
      <c r="IK777" s="13"/>
      <c r="IL777" s="13"/>
      <c r="IM777" s="13"/>
      <c r="IN777" s="13"/>
      <c r="IO777" s="13"/>
      <c r="IP777"/>
      <c r="IQ777"/>
      <c r="IR777"/>
      <c r="IS777"/>
    </row>
    <row r="778" spans="1:253" s="1" customFormat="1" ht="14.25">
      <c r="A778" s="7"/>
      <c r="B778" s="8"/>
      <c r="C778" s="9"/>
      <c r="D778" s="9"/>
      <c r="E778" s="9"/>
      <c r="F778" s="9"/>
      <c r="G778" s="9"/>
      <c r="H778" s="8"/>
      <c r="I778" s="8"/>
      <c r="J778" s="8"/>
      <c r="K778" s="8"/>
      <c r="L778" s="8"/>
      <c r="M778" s="10"/>
      <c r="N778" s="11"/>
      <c r="O778" s="9"/>
      <c r="P778" s="10"/>
      <c r="Q778" s="55"/>
      <c r="HQ778" s="13"/>
      <c r="HR778" s="13"/>
      <c r="HS778" s="13"/>
      <c r="HT778" s="13"/>
      <c r="HU778" s="13"/>
      <c r="HV778" s="13"/>
      <c r="HW778" s="13"/>
      <c r="HX778" s="13"/>
      <c r="HY778" s="13"/>
      <c r="HZ778" s="13"/>
      <c r="IA778" s="13"/>
      <c r="IB778" s="13"/>
      <c r="IC778" s="13"/>
      <c r="ID778" s="13"/>
      <c r="IE778" s="13"/>
      <c r="IF778" s="13"/>
      <c r="IG778" s="13"/>
      <c r="IH778" s="13"/>
      <c r="II778" s="13"/>
      <c r="IJ778" s="13"/>
      <c r="IK778" s="13"/>
      <c r="IL778" s="13"/>
      <c r="IM778" s="13"/>
      <c r="IN778" s="13"/>
      <c r="IO778" s="13"/>
      <c r="IP778"/>
      <c r="IQ778"/>
      <c r="IR778"/>
      <c r="IS778"/>
    </row>
    <row r="779" spans="1:253" s="1" customFormat="1" ht="14.25">
      <c r="A779" s="7"/>
      <c r="B779" s="8"/>
      <c r="C779" s="9"/>
      <c r="D779" s="9"/>
      <c r="E779" s="9"/>
      <c r="F779" s="9"/>
      <c r="G779" s="9"/>
      <c r="H779" s="8"/>
      <c r="I779" s="8"/>
      <c r="J779" s="8"/>
      <c r="K779" s="8"/>
      <c r="L779" s="8"/>
      <c r="M779" s="10"/>
      <c r="N779" s="11"/>
      <c r="O779" s="9"/>
      <c r="P779" s="10"/>
      <c r="Q779" s="55"/>
      <c r="HQ779" s="13"/>
      <c r="HR779" s="13"/>
      <c r="HS779" s="13"/>
      <c r="HT779" s="13"/>
      <c r="HU779" s="13"/>
      <c r="HV779" s="13"/>
      <c r="HW779" s="13"/>
      <c r="HX779" s="13"/>
      <c r="HY779" s="13"/>
      <c r="HZ779" s="13"/>
      <c r="IA779" s="13"/>
      <c r="IB779" s="13"/>
      <c r="IC779" s="13"/>
      <c r="ID779" s="13"/>
      <c r="IE779" s="13"/>
      <c r="IF779" s="13"/>
      <c r="IG779" s="13"/>
      <c r="IH779" s="13"/>
      <c r="II779" s="13"/>
      <c r="IJ779" s="13"/>
      <c r="IK779" s="13"/>
      <c r="IL779" s="13"/>
      <c r="IM779" s="13"/>
      <c r="IN779" s="13"/>
      <c r="IO779" s="13"/>
      <c r="IP779"/>
      <c r="IQ779"/>
      <c r="IR779"/>
      <c r="IS779"/>
    </row>
    <row r="780" spans="1:253" s="1" customFormat="1" ht="14.25">
      <c r="A780" s="7"/>
      <c r="B780" s="8"/>
      <c r="C780" s="9"/>
      <c r="D780" s="9"/>
      <c r="E780" s="9"/>
      <c r="F780" s="9"/>
      <c r="G780" s="9"/>
      <c r="H780" s="8"/>
      <c r="I780" s="8"/>
      <c r="J780" s="8"/>
      <c r="K780" s="8"/>
      <c r="L780" s="8"/>
      <c r="M780" s="10"/>
      <c r="N780" s="11"/>
      <c r="O780" s="9"/>
      <c r="P780" s="10"/>
      <c r="Q780" s="55"/>
      <c r="HQ780" s="13"/>
      <c r="HR780" s="13"/>
      <c r="HS780" s="13"/>
      <c r="HT780" s="13"/>
      <c r="HU780" s="13"/>
      <c r="HV780" s="13"/>
      <c r="HW780" s="13"/>
      <c r="HX780" s="13"/>
      <c r="HY780" s="13"/>
      <c r="HZ780" s="13"/>
      <c r="IA780" s="13"/>
      <c r="IB780" s="13"/>
      <c r="IC780" s="13"/>
      <c r="ID780" s="13"/>
      <c r="IE780" s="13"/>
      <c r="IF780" s="13"/>
      <c r="IG780" s="13"/>
      <c r="IH780" s="13"/>
      <c r="II780" s="13"/>
      <c r="IJ780" s="13"/>
      <c r="IK780" s="13"/>
      <c r="IL780" s="13"/>
      <c r="IM780" s="13"/>
      <c r="IN780" s="13"/>
      <c r="IO780" s="13"/>
      <c r="IP780"/>
      <c r="IQ780"/>
      <c r="IR780"/>
      <c r="IS780"/>
    </row>
    <row r="781" spans="1:253" s="1" customFormat="1" ht="14.25">
      <c r="A781" s="7"/>
      <c r="B781" s="8"/>
      <c r="C781" s="9"/>
      <c r="D781" s="9"/>
      <c r="E781" s="9"/>
      <c r="F781" s="9"/>
      <c r="G781" s="9"/>
      <c r="H781" s="8"/>
      <c r="I781" s="8"/>
      <c r="J781" s="8"/>
      <c r="K781" s="8"/>
      <c r="L781" s="8"/>
      <c r="M781" s="10"/>
      <c r="N781" s="11"/>
      <c r="O781" s="9"/>
      <c r="P781" s="10"/>
      <c r="Q781" s="55"/>
      <c r="HQ781" s="13"/>
      <c r="HR781" s="13"/>
      <c r="HS781" s="13"/>
      <c r="HT781" s="13"/>
      <c r="HU781" s="13"/>
      <c r="HV781" s="13"/>
      <c r="HW781" s="13"/>
      <c r="HX781" s="13"/>
      <c r="HY781" s="13"/>
      <c r="HZ781" s="13"/>
      <c r="IA781" s="13"/>
      <c r="IB781" s="13"/>
      <c r="IC781" s="13"/>
      <c r="ID781" s="13"/>
      <c r="IE781" s="13"/>
      <c r="IF781" s="13"/>
      <c r="IG781" s="13"/>
      <c r="IH781" s="13"/>
      <c r="II781" s="13"/>
      <c r="IJ781" s="13"/>
      <c r="IK781" s="13"/>
      <c r="IL781" s="13"/>
      <c r="IM781" s="13"/>
      <c r="IN781" s="13"/>
      <c r="IO781" s="13"/>
      <c r="IP781"/>
      <c r="IQ781"/>
      <c r="IR781"/>
      <c r="IS781"/>
    </row>
    <row r="782" spans="1:253" s="1" customFormat="1" ht="14.25">
      <c r="A782" s="7"/>
      <c r="B782" s="8"/>
      <c r="C782" s="9"/>
      <c r="D782" s="9"/>
      <c r="E782" s="9"/>
      <c r="F782" s="9"/>
      <c r="G782" s="9"/>
      <c r="H782" s="8"/>
      <c r="I782" s="8"/>
      <c r="J782" s="8"/>
      <c r="K782" s="8"/>
      <c r="L782" s="8"/>
      <c r="M782" s="10"/>
      <c r="N782" s="11"/>
      <c r="O782" s="9"/>
      <c r="P782" s="10"/>
      <c r="Q782" s="55"/>
      <c r="HQ782" s="13"/>
      <c r="HR782" s="13"/>
      <c r="HS782" s="13"/>
      <c r="HT782" s="13"/>
      <c r="HU782" s="13"/>
      <c r="HV782" s="13"/>
      <c r="HW782" s="13"/>
      <c r="HX782" s="13"/>
      <c r="HY782" s="13"/>
      <c r="HZ782" s="13"/>
      <c r="IA782" s="13"/>
      <c r="IB782" s="13"/>
      <c r="IC782" s="13"/>
      <c r="ID782" s="13"/>
      <c r="IE782" s="13"/>
      <c r="IF782" s="13"/>
      <c r="IG782" s="13"/>
      <c r="IH782" s="13"/>
      <c r="II782" s="13"/>
      <c r="IJ782" s="13"/>
      <c r="IK782" s="13"/>
      <c r="IL782" s="13"/>
      <c r="IM782" s="13"/>
      <c r="IN782" s="13"/>
      <c r="IO782" s="13"/>
      <c r="IP782"/>
      <c r="IQ782"/>
      <c r="IR782"/>
      <c r="IS782"/>
    </row>
    <row r="783" spans="1:253" s="1" customFormat="1" ht="14.25">
      <c r="A783" s="7"/>
      <c r="B783" s="8"/>
      <c r="C783" s="9"/>
      <c r="D783" s="9"/>
      <c r="E783" s="9"/>
      <c r="F783" s="9"/>
      <c r="G783" s="9"/>
      <c r="H783" s="8"/>
      <c r="I783" s="8"/>
      <c r="J783" s="8"/>
      <c r="K783" s="8"/>
      <c r="L783" s="8"/>
      <c r="M783" s="10"/>
      <c r="N783" s="11"/>
      <c r="O783" s="9"/>
      <c r="P783" s="10"/>
      <c r="Q783" s="55"/>
      <c r="HQ783" s="13"/>
      <c r="HR783" s="13"/>
      <c r="HS783" s="13"/>
      <c r="HT783" s="13"/>
      <c r="HU783" s="13"/>
      <c r="HV783" s="13"/>
      <c r="HW783" s="13"/>
      <c r="HX783" s="13"/>
      <c r="HY783" s="13"/>
      <c r="HZ783" s="13"/>
      <c r="IA783" s="13"/>
      <c r="IB783" s="13"/>
      <c r="IC783" s="13"/>
      <c r="ID783" s="13"/>
      <c r="IE783" s="13"/>
      <c r="IF783" s="13"/>
      <c r="IG783" s="13"/>
      <c r="IH783" s="13"/>
      <c r="II783" s="13"/>
      <c r="IJ783" s="13"/>
      <c r="IK783" s="13"/>
      <c r="IL783" s="13"/>
      <c r="IM783" s="13"/>
      <c r="IN783" s="13"/>
      <c r="IO783" s="13"/>
      <c r="IP783"/>
      <c r="IQ783"/>
      <c r="IR783"/>
      <c r="IS783"/>
    </row>
    <row r="784" spans="1:253" s="1" customFormat="1" ht="14.25">
      <c r="A784" s="7"/>
      <c r="B784" s="8"/>
      <c r="C784" s="9"/>
      <c r="D784" s="9"/>
      <c r="E784" s="9"/>
      <c r="F784" s="9"/>
      <c r="G784" s="9"/>
      <c r="H784" s="8"/>
      <c r="I784" s="8"/>
      <c r="J784" s="8"/>
      <c r="K784" s="8"/>
      <c r="L784" s="8"/>
      <c r="M784" s="10"/>
      <c r="N784" s="11"/>
      <c r="O784" s="9"/>
      <c r="P784" s="10"/>
      <c r="Q784" s="55"/>
      <c r="HQ784" s="13"/>
      <c r="HR784" s="13"/>
      <c r="HS784" s="13"/>
      <c r="HT784" s="13"/>
      <c r="HU784" s="13"/>
      <c r="HV784" s="13"/>
      <c r="HW784" s="13"/>
      <c r="HX784" s="13"/>
      <c r="HY784" s="13"/>
      <c r="HZ784" s="13"/>
      <c r="IA784" s="13"/>
      <c r="IB784" s="13"/>
      <c r="IC784" s="13"/>
      <c r="ID784" s="13"/>
      <c r="IE784" s="13"/>
      <c r="IF784" s="13"/>
      <c r="IG784" s="13"/>
      <c r="IH784" s="13"/>
      <c r="II784" s="13"/>
      <c r="IJ784" s="13"/>
      <c r="IK784" s="13"/>
      <c r="IL784" s="13"/>
      <c r="IM784" s="13"/>
      <c r="IN784" s="13"/>
      <c r="IO784" s="13"/>
      <c r="IP784"/>
      <c r="IQ784"/>
      <c r="IR784"/>
      <c r="IS784"/>
    </row>
    <row r="785" spans="1:253" s="1" customFormat="1" ht="14.25">
      <c r="A785" s="7"/>
      <c r="B785" s="8"/>
      <c r="C785" s="9"/>
      <c r="D785" s="9"/>
      <c r="E785" s="9"/>
      <c r="F785" s="9"/>
      <c r="G785" s="9"/>
      <c r="H785" s="8"/>
      <c r="I785" s="8"/>
      <c r="J785" s="8"/>
      <c r="K785" s="8"/>
      <c r="L785" s="8"/>
      <c r="M785" s="10"/>
      <c r="N785" s="11"/>
      <c r="O785" s="9"/>
      <c r="P785" s="10"/>
      <c r="Q785" s="55"/>
      <c r="HQ785" s="13"/>
      <c r="HR785" s="13"/>
      <c r="HS785" s="13"/>
      <c r="HT785" s="13"/>
      <c r="HU785" s="13"/>
      <c r="HV785" s="13"/>
      <c r="HW785" s="13"/>
      <c r="HX785" s="13"/>
      <c r="HY785" s="13"/>
      <c r="HZ785" s="13"/>
      <c r="IA785" s="13"/>
      <c r="IB785" s="13"/>
      <c r="IC785" s="13"/>
      <c r="ID785" s="13"/>
      <c r="IE785" s="13"/>
      <c r="IF785" s="13"/>
      <c r="IG785" s="13"/>
      <c r="IH785" s="13"/>
      <c r="II785" s="13"/>
      <c r="IJ785" s="13"/>
      <c r="IK785" s="13"/>
      <c r="IL785" s="13"/>
      <c r="IM785" s="13"/>
      <c r="IN785" s="13"/>
      <c r="IO785" s="13"/>
      <c r="IP785"/>
      <c r="IQ785"/>
      <c r="IR785"/>
      <c r="IS785"/>
    </row>
    <row r="786" spans="1:253" s="1" customFormat="1" ht="14.25">
      <c r="A786" s="7"/>
      <c r="B786" s="8"/>
      <c r="C786" s="9"/>
      <c r="D786" s="9"/>
      <c r="E786" s="9"/>
      <c r="F786" s="9"/>
      <c r="G786" s="9"/>
      <c r="H786" s="8"/>
      <c r="I786" s="8"/>
      <c r="J786" s="8"/>
      <c r="K786" s="8"/>
      <c r="L786" s="8"/>
      <c r="M786" s="10"/>
      <c r="N786" s="11"/>
      <c r="O786" s="9"/>
      <c r="P786" s="10"/>
      <c r="Q786" s="55"/>
      <c r="HQ786" s="13"/>
      <c r="HR786" s="13"/>
      <c r="HS786" s="13"/>
      <c r="HT786" s="13"/>
      <c r="HU786" s="13"/>
      <c r="HV786" s="13"/>
      <c r="HW786" s="13"/>
      <c r="HX786" s="13"/>
      <c r="HY786" s="13"/>
      <c r="HZ786" s="13"/>
      <c r="IA786" s="13"/>
      <c r="IB786" s="13"/>
      <c r="IC786" s="13"/>
      <c r="ID786" s="13"/>
      <c r="IE786" s="13"/>
      <c r="IF786" s="13"/>
      <c r="IG786" s="13"/>
      <c r="IH786" s="13"/>
      <c r="II786" s="13"/>
      <c r="IJ786" s="13"/>
      <c r="IK786" s="13"/>
      <c r="IL786" s="13"/>
      <c r="IM786" s="13"/>
      <c r="IN786" s="13"/>
      <c r="IO786" s="13"/>
      <c r="IP786"/>
      <c r="IQ786"/>
      <c r="IR786"/>
      <c r="IS786"/>
    </row>
    <row r="787" spans="1:253" s="1" customFormat="1" ht="14.25">
      <c r="A787" s="7"/>
      <c r="B787" s="8"/>
      <c r="C787" s="9"/>
      <c r="D787" s="9"/>
      <c r="E787" s="9"/>
      <c r="F787" s="9"/>
      <c r="G787" s="9"/>
      <c r="H787" s="8"/>
      <c r="I787" s="8"/>
      <c r="J787" s="8"/>
      <c r="K787" s="8"/>
      <c r="L787" s="8"/>
      <c r="M787" s="10"/>
      <c r="N787" s="11"/>
      <c r="O787" s="9"/>
      <c r="P787" s="10"/>
      <c r="Q787" s="55"/>
      <c r="HQ787" s="13"/>
      <c r="HR787" s="13"/>
      <c r="HS787" s="13"/>
      <c r="HT787" s="13"/>
      <c r="HU787" s="13"/>
      <c r="HV787" s="13"/>
      <c r="HW787" s="13"/>
      <c r="HX787" s="13"/>
      <c r="HY787" s="13"/>
      <c r="HZ787" s="13"/>
      <c r="IA787" s="13"/>
      <c r="IB787" s="13"/>
      <c r="IC787" s="13"/>
      <c r="ID787" s="13"/>
      <c r="IE787" s="13"/>
      <c r="IF787" s="13"/>
      <c r="IG787" s="13"/>
      <c r="IH787" s="13"/>
      <c r="II787" s="13"/>
      <c r="IJ787" s="13"/>
      <c r="IK787" s="13"/>
      <c r="IL787" s="13"/>
      <c r="IM787" s="13"/>
      <c r="IN787" s="13"/>
      <c r="IO787" s="13"/>
      <c r="IP787"/>
      <c r="IQ787"/>
      <c r="IR787"/>
      <c r="IS787"/>
    </row>
    <row r="788" spans="1:253" s="1" customFormat="1" ht="14.25">
      <c r="A788" s="7"/>
      <c r="B788" s="8"/>
      <c r="C788" s="9"/>
      <c r="D788" s="9"/>
      <c r="E788" s="9"/>
      <c r="F788" s="9"/>
      <c r="G788" s="9"/>
      <c r="H788" s="8"/>
      <c r="I788" s="8"/>
      <c r="J788" s="8"/>
      <c r="K788" s="8"/>
      <c r="L788" s="8"/>
      <c r="M788" s="10"/>
      <c r="N788" s="11"/>
      <c r="O788" s="9"/>
      <c r="P788" s="10"/>
      <c r="Q788" s="55"/>
      <c r="HQ788" s="13"/>
      <c r="HR788" s="13"/>
      <c r="HS788" s="13"/>
      <c r="HT788" s="13"/>
      <c r="HU788" s="13"/>
      <c r="HV788" s="13"/>
      <c r="HW788" s="13"/>
      <c r="HX788" s="13"/>
      <c r="HY788" s="13"/>
      <c r="HZ788" s="13"/>
      <c r="IA788" s="13"/>
      <c r="IB788" s="13"/>
      <c r="IC788" s="13"/>
      <c r="ID788" s="13"/>
      <c r="IE788" s="13"/>
      <c r="IF788" s="13"/>
      <c r="IG788" s="13"/>
      <c r="IH788" s="13"/>
      <c r="II788" s="13"/>
      <c r="IJ788" s="13"/>
      <c r="IK788" s="13"/>
      <c r="IL788" s="13"/>
      <c r="IM788" s="13"/>
      <c r="IN788" s="13"/>
      <c r="IO788" s="13"/>
      <c r="IP788"/>
      <c r="IQ788"/>
      <c r="IR788"/>
      <c r="IS788"/>
    </row>
    <row r="789" spans="1:253" s="1" customFormat="1" ht="14.25">
      <c r="A789" s="7"/>
      <c r="B789" s="8"/>
      <c r="C789" s="9"/>
      <c r="D789" s="9"/>
      <c r="E789" s="9"/>
      <c r="F789" s="9"/>
      <c r="G789" s="9"/>
      <c r="H789" s="8"/>
      <c r="I789" s="8"/>
      <c r="J789" s="8"/>
      <c r="K789" s="8"/>
      <c r="L789" s="8"/>
      <c r="M789" s="10"/>
      <c r="N789" s="11"/>
      <c r="O789" s="9"/>
      <c r="P789" s="10"/>
      <c r="Q789" s="55"/>
      <c r="HQ789" s="13"/>
      <c r="HR789" s="13"/>
      <c r="HS789" s="13"/>
      <c r="HT789" s="13"/>
      <c r="HU789" s="13"/>
      <c r="HV789" s="13"/>
      <c r="HW789" s="13"/>
      <c r="HX789" s="13"/>
      <c r="HY789" s="13"/>
      <c r="HZ789" s="13"/>
      <c r="IA789" s="13"/>
      <c r="IB789" s="13"/>
      <c r="IC789" s="13"/>
      <c r="ID789" s="13"/>
      <c r="IE789" s="13"/>
      <c r="IF789" s="13"/>
      <c r="IG789" s="13"/>
      <c r="IH789" s="13"/>
      <c r="II789" s="13"/>
      <c r="IJ789" s="13"/>
      <c r="IK789" s="13"/>
      <c r="IL789" s="13"/>
      <c r="IM789" s="13"/>
      <c r="IN789" s="13"/>
      <c r="IO789" s="13"/>
      <c r="IP789"/>
      <c r="IQ789"/>
      <c r="IR789"/>
      <c r="IS789"/>
    </row>
    <row r="790" spans="1:253" s="1" customFormat="1" ht="14.25">
      <c r="A790" s="7"/>
      <c r="B790" s="8"/>
      <c r="C790" s="9"/>
      <c r="D790" s="9"/>
      <c r="E790" s="9"/>
      <c r="F790" s="9"/>
      <c r="G790" s="9"/>
      <c r="H790" s="8"/>
      <c r="I790" s="8"/>
      <c r="J790" s="8"/>
      <c r="K790" s="8"/>
      <c r="L790" s="8"/>
      <c r="M790" s="10"/>
      <c r="N790" s="11"/>
      <c r="O790" s="9"/>
      <c r="P790" s="10"/>
      <c r="Q790" s="55"/>
      <c r="HQ790" s="13"/>
      <c r="HR790" s="13"/>
      <c r="HS790" s="13"/>
      <c r="HT790" s="13"/>
      <c r="HU790" s="13"/>
      <c r="HV790" s="13"/>
      <c r="HW790" s="13"/>
      <c r="HX790" s="13"/>
      <c r="HY790" s="13"/>
      <c r="HZ790" s="13"/>
      <c r="IA790" s="13"/>
      <c r="IB790" s="13"/>
      <c r="IC790" s="13"/>
      <c r="ID790" s="13"/>
      <c r="IE790" s="13"/>
      <c r="IF790" s="13"/>
      <c r="IG790" s="13"/>
      <c r="IH790" s="13"/>
      <c r="II790" s="13"/>
      <c r="IJ790" s="13"/>
      <c r="IK790" s="13"/>
      <c r="IL790" s="13"/>
      <c r="IM790" s="13"/>
      <c r="IN790" s="13"/>
      <c r="IO790" s="13"/>
      <c r="IP790"/>
      <c r="IQ790"/>
      <c r="IR790"/>
      <c r="IS790"/>
    </row>
    <row r="791" spans="1:253" s="1" customFormat="1" ht="14.25">
      <c r="A791" s="7"/>
      <c r="B791" s="8"/>
      <c r="C791" s="9"/>
      <c r="D791" s="9"/>
      <c r="E791" s="9"/>
      <c r="F791" s="9"/>
      <c r="G791" s="9"/>
      <c r="H791" s="8"/>
      <c r="I791" s="8"/>
      <c r="J791" s="8"/>
      <c r="K791" s="8"/>
      <c r="L791" s="8"/>
      <c r="M791" s="10"/>
      <c r="N791" s="11"/>
      <c r="O791" s="9"/>
      <c r="P791" s="10"/>
      <c r="Q791" s="55"/>
      <c r="HQ791" s="13"/>
      <c r="HR791" s="13"/>
      <c r="HS791" s="13"/>
      <c r="HT791" s="13"/>
      <c r="HU791" s="13"/>
      <c r="HV791" s="13"/>
      <c r="HW791" s="13"/>
      <c r="HX791" s="13"/>
      <c r="HY791" s="13"/>
      <c r="HZ791" s="13"/>
      <c r="IA791" s="13"/>
      <c r="IB791" s="13"/>
      <c r="IC791" s="13"/>
      <c r="ID791" s="13"/>
      <c r="IE791" s="13"/>
      <c r="IF791" s="13"/>
      <c r="IG791" s="13"/>
      <c r="IH791" s="13"/>
      <c r="II791" s="13"/>
      <c r="IJ791" s="13"/>
      <c r="IK791" s="13"/>
      <c r="IL791" s="13"/>
      <c r="IM791" s="13"/>
      <c r="IN791" s="13"/>
      <c r="IO791" s="13"/>
      <c r="IP791"/>
      <c r="IQ791"/>
      <c r="IR791"/>
      <c r="IS791"/>
    </row>
    <row r="792" spans="1:253" s="1" customFormat="1" ht="14.25">
      <c r="A792" s="7"/>
      <c r="B792" s="8"/>
      <c r="C792" s="9"/>
      <c r="D792" s="9"/>
      <c r="E792" s="9"/>
      <c r="F792" s="9"/>
      <c r="G792" s="9"/>
      <c r="H792" s="8"/>
      <c r="I792" s="8"/>
      <c r="J792" s="8"/>
      <c r="K792" s="8"/>
      <c r="L792" s="8"/>
      <c r="M792" s="10"/>
      <c r="N792" s="11"/>
      <c r="O792" s="9"/>
      <c r="P792" s="10"/>
      <c r="Q792" s="55"/>
      <c r="HQ792" s="13"/>
      <c r="HR792" s="13"/>
      <c r="HS792" s="13"/>
      <c r="HT792" s="13"/>
      <c r="HU792" s="13"/>
      <c r="HV792" s="13"/>
      <c r="HW792" s="13"/>
      <c r="HX792" s="13"/>
      <c r="HY792" s="13"/>
      <c r="HZ792" s="13"/>
      <c r="IA792" s="13"/>
      <c r="IB792" s="13"/>
      <c r="IC792" s="13"/>
      <c r="ID792" s="13"/>
      <c r="IE792" s="13"/>
      <c r="IF792" s="13"/>
      <c r="IG792" s="13"/>
      <c r="IH792" s="13"/>
      <c r="II792" s="13"/>
      <c r="IJ792" s="13"/>
      <c r="IK792" s="13"/>
      <c r="IL792" s="13"/>
      <c r="IM792" s="13"/>
      <c r="IN792" s="13"/>
      <c r="IO792" s="13"/>
      <c r="IP792"/>
      <c r="IQ792"/>
      <c r="IR792"/>
      <c r="IS792"/>
    </row>
    <row r="793" spans="1:253" s="1" customFormat="1" ht="14.25">
      <c r="A793" s="7"/>
      <c r="B793" s="8"/>
      <c r="C793" s="9"/>
      <c r="D793" s="9"/>
      <c r="E793" s="9"/>
      <c r="F793" s="9"/>
      <c r="G793" s="9"/>
      <c r="H793" s="8"/>
      <c r="I793" s="8"/>
      <c r="J793" s="8"/>
      <c r="K793" s="8"/>
      <c r="L793" s="8"/>
      <c r="M793" s="10"/>
      <c r="N793" s="11"/>
      <c r="O793" s="9"/>
      <c r="P793" s="10"/>
      <c r="Q793" s="55"/>
      <c r="HQ793" s="13"/>
      <c r="HR793" s="13"/>
      <c r="HS793" s="13"/>
      <c r="HT793" s="13"/>
      <c r="HU793" s="13"/>
      <c r="HV793" s="13"/>
      <c r="HW793" s="13"/>
      <c r="HX793" s="13"/>
      <c r="HY793" s="13"/>
      <c r="HZ793" s="13"/>
      <c r="IA793" s="13"/>
      <c r="IB793" s="13"/>
      <c r="IC793" s="13"/>
      <c r="ID793" s="13"/>
      <c r="IE793" s="13"/>
      <c r="IF793" s="13"/>
      <c r="IG793" s="13"/>
      <c r="IH793" s="13"/>
      <c r="II793" s="13"/>
      <c r="IJ793" s="13"/>
      <c r="IK793" s="13"/>
      <c r="IL793" s="13"/>
      <c r="IM793" s="13"/>
      <c r="IN793" s="13"/>
      <c r="IO793" s="13"/>
      <c r="IP793"/>
      <c r="IQ793"/>
      <c r="IR793"/>
      <c r="IS793"/>
    </row>
    <row r="794" spans="1:253" s="1" customFormat="1" ht="14.25">
      <c r="A794" s="7"/>
      <c r="B794" s="8"/>
      <c r="C794" s="9"/>
      <c r="D794" s="9"/>
      <c r="E794" s="9"/>
      <c r="F794" s="9"/>
      <c r="G794" s="9"/>
      <c r="H794" s="8"/>
      <c r="I794" s="8"/>
      <c r="J794" s="8"/>
      <c r="K794" s="8"/>
      <c r="L794" s="8"/>
      <c r="M794" s="10"/>
      <c r="N794" s="11"/>
      <c r="O794" s="9"/>
      <c r="P794" s="10"/>
      <c r="Q794" s="55"/>
      <c r="HQ794" s="13"/>
      <c r="HR794" s="13"/>
      <c r="HS794" s="13"/>
      <c r="HT794" s="13"/>
      <c r="HU794" s="13"/>
      <c r="HV794" s="13"/>
      <c r="HW794" s="13"/>
      <c r="HX794" s="13"/>
      <c r="HY794" s="13"/>
      <c r="HZ794" s="13"/>
      <c r="IA794" s="13"/>
      <c r="IB794" s="13"/>
      <c r="IC794" s="13"/>
      <c r="ID794" s="13"/>
      <c r="IE794" s="13"/>
      <c r="IF794" s="13"/>
      <c r="IG794" s="13"/>
      <c r="IH794" s="13"/>
      <c r="II794" s="13"/>
      <c r="IJ794" s="13"/>
      <c r="IK794" s="13"/>
      <c r="IL794" s="13"/>
      <c r="IM794" s="13"/>
      <c r="IN794" s="13"/>
      <c r="IO794" s="13"/>
      <c r="IP794"/>
      <c r="IQ794"/>
      <c r="IR794"/>
      <c r="IS794"/>
    </row>
    <row r="795" spans="1:253" s="1" customFormat="1" ht="14.25">
      <c r="A795" s="7"/>
      <c r="B795" s="8"/>
      <c r="C795" s="9"/>
      <c r="D795" s="9"/>
      <c r="E795" s="9"/>
      <c r="F795" s="9"/>
      <c r="G795" s="9"/>
      <c r="H795" s="8"/>
      <c r="I795" s="8"/>
      <c r="J795" s="8"/>
      <c r="K795" s="8"/>
      <c r="L795" s="8"/>
      <c r="M795" s="10"/>
      <c r="N795" s="11"/>
      <c r="O795" s="9"/>
      <c r="P795" s="10"/>
      <c r="Q795" s="55"/>
      <c r="HQ795" s="13"/>
      <c r="HR795" s="13"/>
      <c r="HS795" s="13"/>
      <c r="HT795" s="13"/>
      <c r="HU795" s="13"/>
      <c r="HV795" s="13"/>
      <c r="HW795" s="13"/>
      <c r="HX795" s="13"/>
      <c r="HY795" s="13"/>
      <c r="HZ795" s="13"/>
      <c r="IA795" s="13"/>
      <c r="IB795" s="13"/>
      <c r="IC795" s="13"/>
      <c r="ID795" s="13"/>
      <c r="IE795" s="13"/>
      <c r="IF795" s="13"/>
      <c r="IG795" s="13"/>
      <c r="IH795" s="13"/>
      <c r="II795" s="13"/>
      <c r="IJ795" s="13"/>
      <c r="IK795" s="13"/>
      <c r="IL795" s="13"/>
      <c r="IM795" s="13"/>
      <c r="IN795" s="13"/>
      <c r="IO795" s="13"/>
      <c r="IP795"/>
      <c r="IQ795"/>
      <c r="IR795"/>
      <c r="IS795"/>
    </row>
    <row r="796" spans="1:253" s="1" customFormat="1" ht="14.25">
      <c r="A796" s="7"/>
      <c r="B796" s="8"/>
      <c r="C796" s="9"/>
      <c r="D796" s="9"/>
      <c r="E796" s="9"/>
      <c r="F796" s="9"/>
      <c r="G796" s="9"/>
      <c r="H796" s="8"/>
      <c r="I796" s="8"/>
      <c r="J796" s="8"/>
      <c r="K796" s="8"/>
      <c r="L796" s="8"/>
      <c r="M796" s="10"/>
      <c r="N796" s="11"/>
      <c r="O796" s="9"/>
      <c r="P796" s="10"/>
      <c r="Q796" s="55"/>
      <c r="HQ796" s="13"/>
      <c r="HR796" s="13"/>
      <c r="HS796" s="13"/>
      <c r="HT796" s="13"/>
      <c r="HU796" s="13"/>
      <c r="HV796" s="13"/>
      <c r="HW796" s="13"/>
      <c r="HX796" s="13"/>
      <c r="HY796" s="13"/>
      <c r="HZ796" s="13"/>
      <c r="IA796" s="13"/>
      <c r="IB796" s="13"/>
      <c r="IC796" s="13"/>
      <c r="ID796" s="13"/>
      <c r="IE796" s="13"/>
      <c r="IF796" s="13"/>
      <c r="IG796" s="13"/>
      <c r="IH796" s="13"/>
      <c r="II796" s="13"/>
      <c r="IJ796" s="13"/>
      <c r="IK796" s="13"/>
      <c r="IL796" s="13"/>
      <c r="IM796" s="13"/>
      <c r="IN796" s="13"/>
      <c r="IO796" s="13"/>
      <c r="IP796"/>
      <c r="IQ796"/>
      <c r="IR796"/>
      <c r="IS796"/>
    </row>
    <row r="797" spans="1:253" s="1" customFormat="1" ht="14.25">
      <c r="A797" s="7"/>
      <c r="B797" s="8"/>
      <c r="C797" s="9"/>
      <c r="D797" s="9"/>
      <c r="E797" s="9"/>
      <c r="F797" s="9"/>
      <c r="G797" s="9"/>
      <c r="H797" s="8"/>
      <c r="I797" s="8"/>
      <c r="J797" s="8"/>
      <c r="K797" s="8"/>
      <c r="L797" s="8"/>
      <c r="M797" s="10"/>
      <c r="N797" s="11"/>
      <c r="O797" s="9"/>
      <c r="P797" s="10"/>
      <c r="Q797" s="55"/>
      <c r="HQ797" s="13"/>
      <c r="HR797" s="13"/>
      <c r="HS797" s="13"/>
      <c r="HT797" s="13"/>
      <c r="HU797" s="13"/>
      <c r="HV797" s="13"/>
      <c r="HW797" s="13"/>
      <c r="HX797" s="13"/>
      <c r="HY797" s="13"/>
      <c r="HZ797" s="13"/>
      <c r="IA797" s="13"/>
      <c r="IB797" s="13"/>
      <c r="IC797" s="13"/>
      <c r="ID797" s="13"/>
      <c r="IE797" s="13"/>
      <c r="IF797" s="13"/>
      <c r="IG797" s="13"/>
      <c r="IH797" s="13"/>
      <c r="II797" s="13"/>
      <c r="IJ797" s="13"/>
      <c r="IK797" s="13"/>
      <c r="IL797" s="13"/>
      <c r="IM797" s="13"/>
      <c r="IN797" s="13"/>
      <c r="IO797" s="13"/>
      <c r="IP797"/>
      <c r="IQ797"/>
      <c r="IR797"/>
      <c r="IS797"/>
    </row>
    <row r="798" spans="1:253" s="1" customFormat="1" ht="14.25">
      <c r="A798" s="7"/>
      <c r="B798" s="8"/>
      <c r="C798" s="9"/>
      <c r="D798" s="9"/>
      <c r="E798" s="9"/>
      <c r="F798" s="9"/>
      <c r="G798" s="9"/>
      <c r="H798" s="8"/>
      <c r="I798" s="8"/>
      <c r="J798" s="8"/>
      <c r="K798" s="8"/>
      <c r="L798" s="8"/>
      <c r="M798" s="10"/>
      <c r="N798" s="11"/>
      <c r="O798" s="9"/>
      <c r="P798" s="10"/>
      <c r="Q798" s="55"/>
      <c r="HQ798" s="13"/>
      <c r="HR798" s="13"/>
      <c r="HS798" s="13"/>
      <c r="HT798" s="13"/>
      <c r="HU798" s="13"/>
      <c r="HV798" s="13"/>
      <c r="HW798" s="13"/>
      <c r="HX798" s="13"/>
      <c r="HY798" s="13"/>
      <c r="HZ798" s="13"/>
      <c r="IA798" s="13"/>
      <c r="IB798" s="13"/>
      <c r="IC798" s="13"/>
      <c r="ID798" s="13"/>
      <c r="IE798" s="13"/>
      <c r="IF798" s="13"/>
      <c r="IG798" s="13"/>
      <c r="IH798" s="13"/>
      <c r="II798" s="13"/>
      <c r="IJ798" s="13"/>
      <c r="IK798" s="13"/>
      <c r="IL798" s="13"/>
      <c r="IM798" s="13"/>
      <c r="IN798" s="13"/>
      <c r="IO798" s="13"/>
      <c r="IP798"/>
      <c r="IQ798"/>
      <c r="IR798"/>
      <c r="IS798"/>
    </row>
    <row r="799" spans="1:253" s="1" customFormat="1" ht="14.25">
      <c r="A799" s="7"/>
      <c r="B799" s="8"/>
      <c r="C799" s="9"/>
      <c r="D799" s="9"/>
      <c r="E799" s="9"/>
      <c r="F799" s="9"/>
      <c r="G799" s="9"/>
      <c r="H799" s="8"/>
      <c r="I799" s="8"/>
      <c r="J799" s="8"/>
      <c r="K799" s="8"/>
      <c r="L799" s="8"/>
      <c r="M799" s="10"/>
      <c r="N799" s="11"/>
      <c r="O799" s="9"/>
      <c r="P799" s="10"/>
      <c r="Q799" s="55"/>
      <c r="HQ799" s="13"/>
      <c r="HR799" s="13"/>
      <c r="HS799" s="13"/>
      <c r="HT799" s="13"/>
      <c r="HU799" s="13"/>
      <c r="HV799" s="13"/>
      <c r="HW799" s="13"/>
      <c r="HX799" s="13"/>
      <c r="HY799" s="13"/>
      <c r="HZ799" s="13"/>
      <c r="IA799" s="13"/>
      <c r="IB799" s="13"/>
      <c r="IC799" s="13"/>
      <c r="ID799" s="13"/>
      <c r="IE799" s="13"/>
      <c r="IF799" s="13"/>
      <c r="IG799" s="13"/>
      <c r="IH799" s="13"/>
      <c r="II799" s="13"/>
      <c r="IJ799" s="13"/>
      <c r="IK799" s="13"/>
      <c r="IL799" s="13"/>
      <c r="IM799" s="13"/>
      <c r="IN799" s="13"/>
      <c r="IO799" s="13"/>
      <c r="IP799"/>
      <c r="IQ799"/>
      <c r="IR799"/>
      <c r="IS799"/>
    </row>
    <row r="800" spans="1:253" s="1" customFormat="1" ht="14.25">
      <c r="A800" s="7"/>
      <c r="B800" s="8"/>
      <c r="C800" s="9"/>
      <c r="D800" s="9"/>
      <c r="E800" s="9"/>
      <c r="F800" s="9"/>
      <c r="G800" s="9"/>
      <c r="H800" s="8"/>
      <c r="I800" s="8"/>
      <c r="J800" s="8"/>
      <c r="K800" s="8"/>
      <c r="L800" s="8"/>
      <c r="M800" s="10"/>
      <c r="N800" s="11"/>
      <c r="O800" s="9"/>
      <c r="P800" s="10"/>
      <c r="Q800" s="55"/>
      <c r="HQ800" s="13"/>
      <c r="HR800" s="13"/>
      <c r="HS800" s="13"/>
      <c r="HT800" s="13"/>
      <c r="HU800" s="13"/>
      <c r="HV800" s="13"/>
      <c r="HW800" s="13"/>
      <c r="HX800" s="13"/>
      <c r="HY800" s="13"/>
      <c r="HZ800" s="13"/>
      <c r="IA800" s="13"/>
      <c r="IB800" s="13"/>
      <c r="IC800" s="13"/>
      <c r="ID800" s="13"/>
      <c r="IE800" s="13"/>
      <c r="IF800" s="13"/>
      <c r="IG800" s="13"/>
      <c r="IH800" s="13"/>
      <c r="II800" s="13"/>
      <c r="IJ800" s="13"/>
      <c r="IK800" s="13"/>
      <c r="IL800" s="13"/>
      <c r="IM800" s="13"/>
      <c r="IN800" s="13"/>
      <c r="IO800" s="13"/>
      <c r="IP800"/>
      <c r="IQ800"/>
      <c r="IR800"/>
      <c r="IS800"/>
    </row>
    <row r="801" spans="1:253" s="1" customFormat="1" ht="14.25">
      <c r="A801" s="7"/>
      <c r="B801" s="8"/>
      <c r="C801" s="9"/>
      <c r="D801" s="9"/>
      <c r="E801" s="9"/>
      <c r="F801" s="9"/>
      <c r="G801" s="9"/>
      <c r="H801" s="8"/>
      <c r="I801" s="8"/>
      <c r="J801" s="8"/>
      <c r="K801" s="8"/>
      <c r="L801" s="8"/>
      <c r="M801" s="10"/>
      <c r="N801" s="11"/>
      <c r="O801" s="9"/>
      <c r="P801" s="10"/>
      <c r="Q801" s="55"/>
      <c r="HQ801" s="13"/>
      <c r="HR801" s="13"/>
      <c r="HS801" s="13"/>
      <c r="HT801" s="13"/>
      <c r="HU801" s="13"/>
      <c r="HV801" s="13"/>
      <c r="HW801" s="13"/>
      <c r="HX801" s="13"/>
      <c r="HY801" s="13"/>
      <c r="HZ801" s="13"/>
      <c r="IA801" s="13"/>
      <c r="IB801" s="13"/>
      <c r="IC801" s="13"/>
      <c r="ID801" s="13"/>
      <c r="IE801" s="13"/>
      <c r="IF801" s="13"/>
      <c r="IG801" s="13"/>
      <c r="IH801" s="13"/>
      <c r="II801" s="13"/>
      <c r="IJ801" s="13"/>
      <c r="IK801" s="13"/>
      <c r="IL801" s="13"/>
      <c r="IM801" s="13"/>
      <c r="IN801" s="13"/>
      <c r="IO801" s="13"/>
      <c r="IP801"/>
      <c r="IQ801"/>
      <c r="IR801"/>
      <c r="IS801"/>
    </row>
    <row r="802" spans="1:253" s="1" customFormat="1" ht="14.25">
      <c r="A802" s="7"/>
      <c r="B802" s="8"/>
      <c r="C802" s="9"/>
      <c r="D802" s="9"/>
      <c r="E802" s="9"/>
      <c r="F802" s="9"/>
      <c r="G802" s="9"/>
      <c r="H802" s="8"/>
      <c r="I802" s="8"/>
      <c r="J802" s="8"/>
      <c r="K802" s="8"/>
      <c r="L802" s="8"/>
      <c r="M802" s="10"/>
      <c r="N802" s="11"/>
      <c r="O802" s="9"/>
      <c r="P802" s="10"/>
      <c r="Q802" s="55"/>
      <c r="HQ802" s="13"/>
      <c r="HR802" s="13"/>
      <c r="HS802" s="13"/>
      <c r="HT802" s="13"/>
      <c r="HU802" s="13"/>
      <c r="HV802" s="13"/>
      <c r="HW802" s="13"/>
      <c r="HX802" s="13"/>
      <c r="HY802" s="13"/>
      <c r="HZ802" s="13"/>
      <c r="IA802" s="13"/>
      <c r="IB802" s="13"/>
      <c r="IC802" s="13"/>
      <c r="ID802" s="13"/>
      <c r="IE802" s="13"/>
      <c r="IF802" s="13"/>
      <c r="IG802" s="13"/>
      <c r="IH802" s="13"/>
      <c r="II802" s="13"/>
      <c r="IJ802" s="13"/>
      <c r="IK802" s="13"/>
      <c r="IL802" s="13"/>
      <c r="IM802" s="13"/>
      <c r="IN802" s="13"/>
      <c r="IO802" s="13"/>
      <c r="IP802"/>
      <c r="IQ802"/>
      <c r="IR802"/>
      <c r="IS802"/>
    </row>
    <row r="803" spans="1:253" s="1" customFormat="1" ht="14.25">
      <c r="A803" s="7"/>
      <c r="B803" s="8"/>
      <c r="C803" s="9"/>
      <c r="D803" s="9"/>
      <c r="E803" s="9"/>
      <c r="F803" s="9"/>
      <c r="G803" s="9"/>
      <c r="H803" s="8"/>
      <c r="I803" s="8"/>
      <c r="J803" s="8"/>
      <c r="K803" s="8"/>
      <c r="L803" s="8"/>
      <c r="M803" s="10"/>
      <c r="N803" s="11"/>
      <c r="O803" s="9"/>
      <c r="P803" s="10"/>
      <c r="Q803" s="55"/>
      <c r="HQ803" s="13"/>
      <c r="HR803" s="13"/>
      <c r="HS803" s="13"/>
      <c r="HT803" s="13"/>
      <c r="HU803" s="13"/>
      <c r="HV803" s="13"/>
      <c r="HW803" s="13"/>
      <c r="HX803" s="13"/>
      <c r="HY803" s="13"/>
      <c r="HZ803" s="13"/>
      <c r="IA803" s="13"/>
      <c r="IB803" s="13"/>
      <c r="IC803" s="13"/>
      <c r="ID803" s="13"/>
      <c r="IE803" s="13"/>
      <c r="IF803" s="13"/>
      <c r="IG803" s="13"/>
      <c r="IH803" s="13"/>
      <c r="II803" s="13"/>
      <c r="IJ803" s="13"/>
      <c r="IK803" s="13"/>
      <c r="IL803" s="13"/>
      <c r="IM803" s="13"/>
      <c r="IN803" s="13"/>
      <c r="IO803" s="13"/>
      <c r="IP803"/>
      <c r="IQ803"/>
      <c r="IR803"/>
      <c r="IS803"/>
    </row>
    <row r="804" spans="1:253" s="1" customFormat="1" ht="14.25">
      <c r="A804" s="7"/>
      <c r="B804" s="8"/>
      <c r="C804" s="9"/>
      <c r="D804" s="9"/>
      <c r="E804" s="9"/>
      <c r="F804" s="9"/>
      <c r="G804" s="9"/>
      <c r="H804" s="8"/>
      <c r="I804" s="8"/>
      <c r="J804" s="8"/>
      <c r="K804" s="8"/>
      <c r="L804" s="8"/>
      <c r="M804" s="10"/>
      <c r="N804" s="11"/>
      <c r="O804" s="9"/>
      <c r="P804" s="10"/>
      <c r="Q804" s="55"/>
      <c r="HQ804" s="13"/>
      <c r="HR804" s="13"/>
      <c r="HS804" s="13"/>
      <c r="HT804" s="13"/>
      <c r="HU804" s="13"/>
      <c r="HV804" s="13"/>
      <c r="HW804" s="13"/>
      <c r="HX804" s="13"/>
      <c r="HY804" s="13"/>
      <c r="HZ804" s="13"/>
      <c r="IA804" s="13"/>
      <c r="IB804" s="13"/>
      <c r="IC804" s="13"/>
      <c r="ID804" s="13"/>
      <c r="IE804" s="13"/>
      <c r="IF804" s="13"/>
      <c r="IG804" s="13"/>
      <c r="IH804" s="13"/>
      <c r="II804" s="13"/>
      <c r="IJ804" s="13"/>
      <c r="IK804" s="13"/>
      <c r="IL804" s="13"/>
      <c r="IM804" s="13"/>
      <c r="IN804" s="13"/>
      <c r="IO804" s="13"/>
      <c r="IP804"/>
      <c r="IQ804"/>
      <c r="IR804"/>
      <c r="IS804"/>
    </row>
    <row r="805" spans="1:253" s="1" customFormat="1" ht="14.25">
      <c r="A805" s="7"/>
      <c r="B805" s="8"/>
      <c r="C805" s="9"/>
      <c r="D805" s="9"/>
      <c r="E805" s="9"/>
      <c r="F805" s="9"/>
      <c r="G805" s="9"/>
      <c r="H805" s="8"/>
      <c r="I805" s="8"/>
      <c r="J805" s="8"/>
      <c r="K805" s="8"/>
      <c r="L805" s="8"/>
      <c r="M805" s="10"/>
      <c r="N805" s="11"/>
      <c r="O805" s="9"/>
      <c r="P805" s="10"/>
      <c r="Q805" s="55"/>
      <c r="HQ805" s="13"/>
      <c r="HR805" s="13"/>
      <c r="HS805" s="13"/>
      <c r="HT805" s="13"/>
      <c r="HU805" s="13"/>
      <c r="HV805" s="13"/>
      <c r="HW805" s="13"/>
      <c r="HX805" s="13"/>
      <c r="HY805" s="13"/>
      <c r="HZ805" s="13"/>
      <c r="IA805" s="13"/>
      <c r="IB805" s="13"/>
      <c r="IC805" s="13"/>
      <c r="ID805" s="13"/>
      <c r="IE805" s="13"/>
      <c r="IF805" s="13"/>
      <c r="IG805" s="13"/>
      <c r="IH805" s="13"/>
      <c r="II805" s="13"/>
      <c r="IJ805" s="13"/>
      <c r="IK805" s="13"/>
      <c r="IL805" s="13"/>
      <c r="IM805" s="13"/>
      <c r="IN805" s="13"/>
      <c r="IO805" s="13"/>
      <c r="IP805"/>
      <c r="IQ805"/>
      <c r="IR805"/>
      <c r="IS805"/>
    </row>
    <row r="806" spans="1:253" s="1" customFormat="1" ht="14.25">
      <c r="A806" s="7"/>
      <c r="B806" s="8"/>
      <c r="C806" s="9"/>
      <c r="D806" s="9"/>
      <c r="E806" s="9"/>
      <c r="F806" s="9"/>
      <c r="G806" s="9"/>
      <c r="H806" s="8"/>
      <c r="I806" s="8"/>
      <c r="J806" s="8"/>
      <c r="K806" s="8"/>
      <c r="L806" s="8"/>
      <c r="M806" s="10"/>
      <c r="N806" s="11"/>
      <c r="O806" s="9"/>
      <c r="P806" s="10"/>
      <c r="Q806" s="55"/>
      <c r="HQ806" s="13"/>
      <c r="HR806" s="13"/>
      <c r="HS806" s="13"/>
      <c r="HT806" s="13"/>
      <c r="HU806" s="13"/>
      <c r="HV806" s="13"/>
      <c r="HW806" s="13"/>
      <c r="HX806" s="13"/>
      <c r="HY806" s="13"/>
      <c r="HZ806" s="13"/>
      <c r="IA806" s="13"/>
      <c r="IB806" s="13"/>
      <c r="IC806" s="13"/>
      <c r="ID806" s="13"/>
      <c r="IE806" s="13"/>
      <c r="IF806" s="13"/>
      <c r="IG806" s="13"/>
      <c r="IH806" s="13"/>
      <c r="II806" s="13"/>
      <c r="IJ806" s="13"/>
      <c r="IK806" s="13"/>
      <c r="IL806" s="13"/>
      <c r="IM806" s="13"/>
      <c r="IN806" s="13"/>
      <c r="IO806" s="13"/>
      <c r="IP806"/>
      <c r="IQ806"/>
      <c r="IR806"/>
      <c r="IS806"/>
    </row>
    <row r="807" spans="1:253" s="1" customFormat="1" ht="14.25">
      <c r="A807" s="7"/>
      <c r="B807" s="8"/>
      <c r="C807" s="9"/>
      <c r="D807" s="9"/>
      <c r="E807" s="9"/>
      <c r="F807" s="9"/>
      <c r="G807" s="9"/>
      <c r="H807" s="8"/>
      <c r="I807" s="8"/>
      <c r="J807" s="8"/>
      <c r="K807" s="8"/>
      <c r="L807" s="8"/>
      <c r="M807" s="10"/>
      <c r="N807" s="11"/>
      <c r="O807" s="9"/>
      <c r="P807" s="10"/>
      <c r="Q807" s="55"/>
      <c r="HQ807" s="13"/>
      <c r="HR807" s="13"/>
      <c r="HS807" s="13"/>
      <c r="HT807" s="13"/>
      <c r="HU807" s="13"/>
      <c r="HV807" s="13"/>
      <c r="HW807" s="13"/>
      <c r="HX807" s="13"/>
      <c r="HY807" s="13"/>
      <c r="HZ807" s="13"/>
      <c r="IA807" s="13"/>
      <c r="IB807" s="13"/>
      <c r="IC807" s="13"/>
      <c r="ID807" s="13"/>
      <c r="IE807" s="13"/>
      <c r="IF807" s="13"/>
      <c r="IG807" s="13"/>
      <c r="IH807" s="13"/>
      <c r="II807" s="13"/>
      <c r="IJ807" s="13"/>
      <c r="IK807" s="13"/>
      <c r="IL807" s="13"/>
      <c r="IM807" s="13"/>
      <c r="IN807" s="13"/>
      <c r="IO807" s="13"/>
      <c r="IP807"/>
      <c r="IQ807"/>
      <c r="IR807"/>
      <c r="IS807"/>
    </row>
    <row r="808" spans="1:253" s="1" customFormat="1" ht="14.25">
      <c r="A808" s="7"/>
      <c r="B808" s="8"/>
      <c r="C808" s="9"/>
      <c r="D808" s="9"/>
      <c r="E808" s="9"/>
      <c r="F808" s="9"/>
      <c r="G808" s="9"/>
      <c r="H808" s="8"/>
      <c r="I808" s="8"/>
      <c r="J808" s="8"/>
      <c r="K808" s="8"/>
      <c r="L808" s="8"/>
      <c r="M808" s="10"/>
      <c r="N808" s="11"/>
      <c r="O808" s="9"/>
      <c r="P808" s="10"/>
      <c r="Q808" s="55"/>
      <c r="HQ808" s="13"/>
      <c r="HR808" s="13"/>
      <c r="HS808" s="13"/>
      <c r="HT808" s="13"/>
      <c r="HU808" s="13"/>
      <c r="HV808" s="13"/>
      <c r="HW808" s="13"/>
      <c r="HX808" s="13"/>
      <c r="HY808" s="13"/>
      <c r="HZ808" s="13"/>
      <c r="IA808" s="13"/>
      <c r="IB808" s="13"/>
      <c r="IC808" s="13"/>
      <c r="ID808" s="13"/>
      <c r="IE808" s="13"/>
      <c r="IF808" s="13"/>
      <c r="IG808" s="13"/>
      <c r="IH808" s="13"/>
      <c r="II808" s="13"/>
      <c r="IJ808" s="13"/>
      <c r="IK808" s="13"/>
      <c r="IL808" s="13"/>
      <c r="IM808" s="13"/>
      <c r="IN808" s="13"/>
      <c r="IO808" s="13"/>
      <c r="IP808"/>
      <c r="IQ808"/>
      <c r="IR808"/>
      <c r="IS808"/>
    </row>
    <row r="809" spans="1:253" s="1" customFormat="1" ht="14.25">
      <c r="A809" s="7"/>
      <c r="B809" s="8"/>
      <c r="C809" s="9"/>
      <c r="D809" s="9"/>
      <c r="E809" s="9"/>
      <c r="F809" s="9"/>
      <c r="G809" s="9"/>
      <c r="H809" s="8"/>
      <c r="I809" s="8"/>
      <c r="J809" s="8"/>
      <c r="K809" s="8"/>
      <c r="L809" s="8"/>
      <c r="M809" s="10"/>
      <c r="N809" s="11"/>
      <c r="O809" s="9"/>
      <c r="P809" s="10"/>
      <c r="Q809" s="55"/>
      <c r="HQ809" s="13"/>
      <c r="HR809" s="13"/>
      <c r="HS809" s="13"/>
      <c r="HT809" s="13"/>
      <c r="HU809" s="13"/>
      <c r="HV809" s="13"/>
      <c r="HW809" s="13"/>
      <c r="HX809" s="13"/>
      <c r="HY809" s="13"/>
      <c r="HZ809" s="13"/>
      <c r="IA809" s="13"/>
      <c r="IB809" s="13"/>
      <c r="IC809" s="13"/>
      <c r="ID809" s="13"/>
      <c r="IE809" s="13"/>
      <c r="IF809" s="13"/>
      <c r="IG809" s="13"/>
      <c r="IH809" s="13"/>
      <c r="II809" s="13"/>
      <c r="IJ809" s="13"/>
      <c r="IK809" s="13"/>
      <c r="IL809" s="13"/>
      <c r="IM809" s="13"/>
      <c r="IN809" s="13"/>
      <c r="IO809" s="13"/>
      <c r="IP809"/>
      <c r="IQ809"/>
      <c r="IR809"/>
      <c r="IS809"/>
    </row>
    <row r="810" spans="1:253" s="1" customFormat="1" ht="14.25">
      <c r="A810" s="7"/>
      <c r="B810" s="8"/>
      <c r="C810" s="9"/>
      <c r="D810" s="9"/>
      <c r="E810" s="9"/>
      <c r="F810" s="9"/>
      <c r="G810" s="9"/>
      <c r="H810" s="8"/>
      <c r="I810" s="8"/>
      <c r="J810" s="8"/>
      <c r="K810" s="8"/>
      <c r="L810" s="8"/>
      <c r="M810" s="10"/>
      <c r="N810" s="11"/>
      <c r="O810" s="9"/>
      <c r="P810" s="10"/>
      <c r="Q810" s="55"/>
      <c r="HQ810" s="13"/>
      <c r="HR810" s="13"/>
      <c r="HS810" s="13"/>
      <c r="HT810" s="13"/>
      <c r="HU810" s="13"/>
      <c r="HV810" s="13"/>
      <c r="HW810" s="13"/>
      <c r="HX810" s="13"/>
      <c r="HY810" s="13"/>
      <c r="HZ810" s="13"/>
      <c r="IA810" s="13"/>
      <c r="IB810" s="13"/>
      <c r="IC810" s="13"/>
      <c r="ID810" s="13"/>
      <c r="IE810" s="13"/>
      <c r="IF810" s="13"/>
      <c r="IG810" s="13"/>
      <c r="IH810" s="13"/>
      <c r="II810" s="13"/>
      <c r="IJ810" s="13"/>
      <c r="IK810" s="13"/>
      <c r="IL810" s="13"/>
      <c r="IM810" s="13"/>
      <c r="IN810" s="13"/>
      <c r="IO810" s="13"/>
      <c r="IP810"/>
      <c r="IQ810"/>
      <c r="IR810"/>
      <c r="IS810"/>
    </row>
    <row r="811" spans="1:253" s="1" customFormat="1" ht="14.25">
      <c r="A811" s="7"/>
      <c r="B811" s="8"/>
      <c r="C811" s="9"/>
      <c r="D811" s="9"/>
      <c r="E811" s="9"/>
      <c r="F811" s="9"/>
      <c r="G811" s="9"/>
      <c r="H811" s="8"/>
      <c r="I811" s="8"/>
      <c r="J811" s="8"/>
      <c r="K811" s="8"/>
      <c r="L811" s="8"/>
      <c r="M811" s="10"/>
      <c r="N811" s="11"/>
      <c r="O811" s="9"/>
      <c r="P811" s="10"/>
      <c r="Q811" s="55"/>
      <c r="HQ811" s="13"/>
      <c r="HR811" s="13"/>
      <c r="HS811" s="13"/>
      <c r="HT811" s="13"/>
      <c r="HU811" s="13"/>
      <c r="HV811" s="13"/>
      <c r="HW811" s="13"/>
      <c r="HX811" s="13"/>
      <c r="HY811" s="13"/>
      <c r="HZ811" s="13"/>
      <c r="IA811" s="13"/>
      <c r="IB811" s="13"/>
      <c r="IC811" s="13"/>
      <c r="ID811" s="13"/>
      <c r="IE811" s="13"/>
      <c r="IF811" s="13"/>
      <c r="IG811" s="13"/>
      <c r="IH811" s="13"/>
      <c r="II811" s="13"/>
      <c r="IJ811" s="13"/>
      <c r="IK811" s="13"/>
      <c r="IL811" s="13"/>
      <c r="IM811" s="13"/>
      <c r="IN811" s="13"/>
      <c r="IO811" s="13"/>
      <c r="IP811"/>
      <c r="IQ811"/>
      <c r="IR811"/>
      <c r="IS811"/>
    </row>
    <row r="812" spans="1:253" s="1" customFormat="1" ht="14.25">
      <c r="A812" s="7"/>
      <c r="B812" s="8"/>
      <c r="C812" s="9"/>
      <c r="D812" s="9"/>
      <c r="E812" s="9"/>
      <c r="F812" s="9"/>
      <c r="G812" s="9"/>
      <c r="H812" s="8"/>
      <c r="I812" s="8"/>
      <c r="J812" s="8"/>
      <c r="K812" s="8"/>
      <c r="L812" s="8"/>
      <c r="M812" s="10"/>
      <c r="N812" s="11"/>
      <c r="O812" s="9"/>
      <c r="P812" s="10"/>
      <c r="Q812" s="55"/>
      <c r="HQ812" s="13"/>
      <c r="HR812" s="13"/>
      <c r="HS812" s="13"/>
      <c r="HT812" s="13"/>
      <c r="HU812" s="13"/>
      <c r="HV812" s="13"/>
      <c r="HW812" s="13"/>
      <c r="HX812" s="13"/>
      <c r="HY812" s="13"/>
      <c r="HZ812" s="13"/>
      <c r="IA812" s="13"/>
      <c r="IB812" s="13"/>
      <c r="IC812" s="13"/>
      <c r="ID812" s="13"/>
      <c r="IE812" s="13"/>
      <c r="IF812" s="13"/>
      <c r="IG812" s="13"/>
      <c r="IH812" s="13"/>
      <c r="II812" s="13"/>
      <c r="IJ812" s="13"/>
      <c r="IK812" s="13"/>
      <c r="IL812" s="13"/>
      <c r="IM812" s="13"/>
      <c r="IN812" s="13"/>
      <c r="IO812" s="13"/>
      <c r="IP812"/>
      <c r="IQ812"/>
      <c r="IR812"/>
      <c r="IS812"/>
    </row>
    <row r="813" spans="1:253" s="1" customFormat="1" ht="14.25">
      <c r="A813" s="7"/>
      <c r="B813" s="8"/>
      <c r="C813" s="9"/>
      <c r="D813" s="9"/>
      <c r="E813" s="9"/>
      <c r="F813" s="9"/>
      <c r="G813" s="9"/>
      <c r="H813" s="8"/>
      <c r="I813" s="8"/>
      <c r="J813" s="8"/>
      <c r="K813" s="8"/>
      <c r="L813" s="8"/>
      <c r="M813" s="10"/>
      <c r="N813" s="11"/>
      <c r="O813" s="9"/>
      <c r="P813" s="10"/>
      <c r="Q813" s="55"/>
      <c r="HQ813" s="13"/>
      <c r="HR813" s="13"/>
      <c r="HS813" s="13"/>
      <c r="HT813" s="13"/>
      <c r="HU813" s="13"/>
      <c r="HV813" s="13"/>
      <c r="HW813" s="13"/>
      <c r="HX813" s="13"/>
      <c r="HY813" s="13"/>
      <c r="HZ813" s="13"/>
      <c r="IA813" s="13"/>
      <c r="IB813" s="13"/>
      <c r="IC813" s="13"/>
      <c r="ID813" s="13"/>
      <c r="IE813" s="13"/>
      <c r="IF813" s="13"/>
      <c r="IG813" s="13"/>
      <c r="IH813" s="13"/>
      <c r="II813" s="13"/>
      <c r="IJ813" s="13"/>
      <c r="IK813" s="13"/>
      <c r="IL813" s="13"/>
      <c r="IM813" s="13"/>
      <c r="IN813" s="13"/>
      <c r="IO813" s="13"/>
      <c r="IP813"/>
      <c r="IQ813"/>
      <c r="IR813"/>
      <c r="IS813"/>
    </row>
    <row r="814" spans="1:253" s="1" customFormat="1" ht="14.25">
      <c r="A814" s="7"/>
      <c r="B814" s="8"/>
      <c r="C814" s="9"/>
      <c r="D814" s="9"/>
      <c r="E814" s="9"/>
      <c r="F814" s="9"/>
      <c r="G814" s="9"/>
      <c r="H814" s="8"/>
      <c r="I814" s="8"/>
      <c r="J814" s="8"/>
      <c r="K814" s="8"/>
      <c r="L814" s="8"/>
      <c r="M814" s="10"/>
      <c r="N814" s="11"/>
      <c r="O814" s="9"/>
      <c r="P814" s="10"/>
      <c r="Q814" s="55"/>
      <c r="HQ814" s="13"/>
      <c r="HR814" s="13"/>
      <c r="HS814" s="13"/>
      <c r="HT814" s="13"/>
      <c r="HU814" s="13"/>
      <c r="HV814" s="13"/>
      <c r="HW814" s="13"/>
      <c r="HX814" s="13"/>
      <c r="HY814" s="13"/>
      <c r="HZ814" s="13"/>
      <c r="IA814" s="13"/>
      <c r="IB814" s="13"/>
      <c r="IC814" s="13"/>
      <c r="ID814" s="13"/>
      <c r="IE814" s="13"/>
      <c r="IF814" s="13"/>
      <c r="IG814" s="13"/>
      <c r="IH814" s="13"/>
      <c r="II814" s="13"/>
      <c r="IJ814" s="13"/>
      <c r="IK814" s="13"/>
      <c r="IL814" s="13"/>
      <c r="IM814" s="13"/>
      <c r="IN814" s="13"/>
      <c r="IO814" s="13"/>
      <c r="IP814"/>
      <c r="IQ814"/>
      <c r="IR814"/>
      <c r="IS814"/>
    </row>
    <row r="815" spans="1:253" s="1" customFormat="1" ht="14.25">
      <c r="A815" s="7"/>
      <c r="B815" s="8"/>
      <c r="C815" s="9"/>
      <c r="D815" s="9"/>
      <c r="E815" s="9"/>
      <c r="F815" s="9"/>
      <c r="G815" s="9"/>
      <c r="H815" s="8"/>
      <c r="I815" s="8"/>
      <c r="J815" s="8"/>
      <c r="K815" s="8"/>
      <c r="L815" s="8"/>
      <c r="M815" s="10"/>
      <c r="N815" s="11"/>
      <c r="O815" s="9"/>
      <c r="P815" s="10"/>
      <c r="Q815" s="55"/>
      <c r="HQ815" s="13"/>
      <c r="HR815" s="13"/>
      <c r="HS815" s="13"/>
      <c r="HT815" s="13"/>
      <c r="HU815" s="13"/>
      <c r="HV815" s="13"/>
      <c r="HW815" s="13"/>
      <c r="HX815" s="13"/>
      <c r="HY815" s="13"/>
      <c r="HZ815" s="13"/>
      <c r="IA815" s="13"/>
      <c r="IB815" s="13"/>
      <c r="IC815" s="13"/>
      <c r="ID815" s="13"/>
      <c r="IE815" s="13"/>
      <c r="IF815" s="13"/>
      <c r="IG815" s="13"/>
      <c r="IH815" s="13"/>
      <c r="II815" s="13"/>
      <c r="IJ815" s="13"/>
      <c r="IK815" s="13"/>
      <c r="IL815" s="13"/>
      <c r="IM815" s="13"/>
      <c r="IN815" s="13"/>
      <c r="IO815" s="13"/>
      <c r="IP815"/>
      <c r="IQ815"/>
      <c r="IR815"/>
      <c r="IS815"/>
    </row>
    <row r="816" spans="1:253" s="1" customFormat="1" ht="14.25">
      <c r="A816" s="7"/>
      <c r="B816" s="8"/>
      <c r="C816" s="9"/>
      <c r="D816" s="9"/>
      <c r="E816" s="9"/>
      <c r="F816" s="9"/>
      <c r="G816" s="9"/>
      <c r="H816" s="8"/>
      <c r="I816" s="8"/>
      <c r="J816" s="8"/>
      <c r="K816" s="8"/>
      <c r="L816" s="8"/>
      <c r="M816" s="10"/>
      <c r="N816" s="11"/>
      <c r="O816" s="9"/>
      <c r="P816" s="10"/>
      <c r="Q816" s="55"/>
      <c r="HQ816" s="13"/>
      <c r="HR816" s="13"/>
      <c r="HS816" s="13"/>
      <c r="HT816" s="13"/>
      <c r="HU816" s="13"/>
      <c r="HV816" s="13"/>
      <c r="HW816" s="13"/>
      <c r="HX816" s="13"/>
      <c r="HY816" s="13"/>
      <c r="HZ816" s="13"/>
      <c r="IA816" s="13"/>
      <c r="IB816" s="13"/>
      <c r="IC816" s="13"/>
      <c r="ID816" s="13"/>
      <c r="IE816" s="13"/>
      <c r="IF816" s="13"/>
      <c r="IG816" s="13"/>
      <c r="IH816" s="13"/>
      <c r="II816" s="13"/>
      <c r="IJ816" s="13"/>
      <c r="IK816" s="13"/>
      <c r="IL816" s="13"/>
      <c r="IM816" s="13"/>
      <c r="IN816" s="13"/>
      <c r="IO816" s="13"/>
      <c r="IP816"/>
      <c r="IQ816"/>
      <c r="IR816"/>
      <c r="IS816"/>
    </row>
    <row r="817" spans="1:253" s="1" customFormat="1" ht="14.25">
      <c r="A817" s="7"/>
      <c r="B817" s="8"/>
      <c r="C817" s="9"/>
      <c r="D817" s="9"/>
      <c r="E817" s="9"/>
      <c r="F817" s="9"/>
      <c r="G817" s="9"/>
      <c r="H817" s="8"/>
      <c r="I817" s="8"/>
      <c r="J817" s="8"/>
      <c r="K817" s="8"/>
      <c r="L817" s="8"/>
      <c r="M817" s="10"/>
      <c r="N817" s="11"/>
      <c r="O817" s="9"/>
      <c r="P817" s="10"/>
      <c r="Q817" s="55"/>
      <c r="HQ817" s="13"/>
      <c r="HR817" s="13"/>
      <c r="HS817" s="13"/>
      <c r="HT817" s="13"/>
      <c r="HU817" s="13"/>
      <c r="HV817" s="13"/>
      <c r="HW817" s="13"/>
      <c r="HX817" s="13"/>
      <c r="HY817" s="13"/>
      <c r="HZ817" s="13"/>
      <c r="IA817" s="13"/>
      <c r="IB817" s="13"/>
      <c r="IC817" s="13"/>
      <c r="ID817" s="13"/>
      <c r="IE817" s="13"/>
      <c r="IF817" s="13"/>
      <c r="IG817" s="13"/>
      <c r="IH817" s="13"/>
      <c r="II817" s="13"/>
      <c r="IJ817" s="13"/>
      <c r="IK817" s="13"/>
      <c r="IL817" s="13"/>
      <c r="IM817" s="13"/>
      <c r="IN817" s="13"/>
      <c r="IO817" s="13"/>
      <c r="IP817"/>
      <c r="IQ817"/>
      <c r="IR817"/>
      <c r="IS817"/>
    </row>
    <row r="818" spans="1:253" s="1" customFormat="1" ht="14.25">
      <c r="A818" s="7"/>
      <c r="B818" s="8"/>
      <c r="C818" s="9"/>
      <c r="D818" s="9"/>
      <c r="E818" s="9"/>
      <c r="F818" s="9"/>
      <c r="G818" s="9"/>
      <c r="H818" s="8"/>
      <c r="I818" s="8"/>
      <c r="J818" s="8"/>
      <c r="K818" s="8"/>
      <c r="L818" s="8"/>
      <c r="M818" s="10"/>
      <c r="N818" s="11"/>
      <c r="O818" s="9"/>
      <c r="P818" s="10"/>
      <c r="Q818" s="55"/>
      <c r="HQ818" s="13"/>
      <c r="HR818" s="13"/>
      <c r="HS818" s="13"/>
      <c r="HT818" s="13"/>
      <c r="HU818" s="13"/>
      <c r="HV818" s="13"/>
      <c r="HW818" s="13"/>
      <c r="HX818" s="13"/>
      <c r="HY818" s="13"/>
      <c r="HZ818" s="13"/>
      <c r="IA818" s="13"/>
      <c r="IB818" s="13"/>
      <c r="IC818" s="13"/>
      <c r="ID818" s="13"/>
      <c r="IE818" s="13"/>
      <c r="IF818" s="13"/>
      <c r="IG818" s="13"/>
      <c r="IH818" s="13"/>
      <c r="II818" s="13"/>
      <c r="IJ818" s="13"/>
      <c r="IK818" s="13"/>
      <c r="IL818" s="13"/>
      <c r="IM818" s="13"/>
      <c r="IN818" s="13"/>
      <c r="IO818" s="13"/>
      <c r="IP818"/>
      <c r="IQ818"/>
      <c r="IR818"/>
      <c r="IS818"/>
    </row>
    <row r="819" spans="1:253" s="1" customFormat="1" ht="14.25">
      <c r="A819" s="7"/>
      <c r="B819" s="8"/>
      <c r="C819" s="9"/>
      <c r="D819" s="9"/>
      <c r="E819" s="9"/>
      <c r="F819" s="9"/>
      <c r="G819" s="9"/>
      <c r="H819" s="8"/>
      <c r="I819" s="8"/>
      <c r="J819" s="8"/>
      <c r="K819" s="8"/>
      <c r="L819" s="8"/>
      <c r="M819" s="10"/>
      <c r="N819" s="11"/>
      <c r="O819" s="9"/>
      <c r="P819" s="10"/>
      <c r="Q819" s="55"/>
      <c r="HQ819" s="13"/>
      <c r="HR819" s="13"/>
      <c r="HS819" s="13"/>
      <c r="HT819" s="13"/>
      <c r="HU819" s="13"/>
      <c r="HV819" s="13"/>
      <c r="HW819" s="13"/>
      <c r="HX819" s="13"/>
      <c r="HY819" s="13"/>
      <c r="HZ819" s="13"/>
      <c r="IA819" s="13"/>
      <c r="IB819" s="13"/>
      <c r="IC819" s="13"/>
      <c r="ID819" s="13"/>
      <c r="IE819" s="13"/>
      <c r="IF819" s="13"/>
      <c r="IG819" s="13"/>
      <c r="IH819" s="13"/>
      <c r="II819" s="13"/>
      <c r="IJ819" s="13"/>
      <c r="IK819" s="13"/>
      <c r="IL819" s="13"/>
      <c r="IM819" s="13"/>
      <c r="IN819" s="13"/>
      <c r="IO819" s="13"/>
      <c r="IP819"/>
      <c r="IQ819"/>
      <c r="IR819"/>
      <c r="IS819"/>
    </row>
    <row r="820" spans="1:253" s="1" customFormat="1" ht="14.25">
      <c r="A820" s="7"/>
      <c r="B820" s="8"/>
      <c r="C820" s="9"/>
      <c r="D820" s="9"/>
      <c r="E820" s="9"/>
      <c r="F820" s="9"/>
      <c r="G820" s="9"/>
      <c r="H820" s="8"/>
      <c r="I820" s="8"/>
      <c r="J820" s="8"/>
      <c r="K820" s="8"/>
      <c r="L820" s="8"/>
      <c r="M820" s="10"/>
      <c r="N820" s="11"/>
      <c r="O820" s="9"/>
      <c r="P820" s="10"/>
      <c r="Q820" s="55"/>
      <c r="HQ820" s="13"/>
      <c r="HR820" s="13"/>
      <c r="HS820" s="13"/>
      <c r="HT820" s="13"/>
      <c r="HU820" s="13"/>
      <c r="HV820" s="13"/>
      <c r="HW820" s="13"/>
      <c r="HX820" s="13"/>
      <c r="HY820" s="13"/>
      <c r="HZ820" s="13"/>
      <c r="IA820" s="13"/>
      <c r="IB820" s="13"/>
      <c r="IC820" s="13"/>
      <c r="ID820" s="13"/>
      <c r="IE820" s="13"/>
      <c r="IF820" s="13"/>
      <c r="IG820" s="13"/>
      <c r="IH820" s="13"/>
      <c r="II820" s="13"/>
      <c r="IJ820" s="13"/>
      <c r="IK820" s="13"/>
      <c r="IL820" s="13"/>
      <c r="IM820" s="13"/>
      <c r="IN820" s="13"/>
      <c r="IO820" s="13"/>
      <c r="IP820"/>
      <c r="IQ820"/>
      <c r="IR820"/>
      <c r="IS820"/>
    </row>
    <row r="821" spans="1:253" s="1" customFormat="1" ht="14.25">
      <c r="A821" s="7"/>
      <c r="B821" s="8"/>
      <c r="C821" s="9"/>
      <c r="D821" s="9"/>
      <c r="E821" s="9"/>
      <c r="F821" s="9"/>
      <c r="G821" s="9"/>
      <c r="H821" s="8"/>
      <c r="I821" s="8"/>
      <c r="J821" s="8"/>
      <c r="K821" s="8"/>
      <c r="L821" s="8"/>
      <c r="M821" s="10"/>
      <c r="N821" s="11"/>
      <c r="O821" s="9"/>
      <c r="P821" s="10"/>
      <c r="Q821" s="55"/>
      <c r="HQ821" s="13"/>
      <c r="HR821" s="13"/>
      <c r="HS821" s="13"/>
      <c r="HT821" s="13"/>
      <c r="HU821" s="13"/>
      <c r="HV821" s="13"/>
      <c r="HW821" s="13"/>
      <c r="HX821" s="13"/>
      <c r="HY821" s="13"/>
      <c r="HZ821" s="13"/>
      <c r="IA821" s="13"/>
      <c r="IB821" s="13"/>
      <c r="IC821" s="13"/>
      <c r="ID821" s="13"/>
      <c r="IE821" s="13"/>
      <c r="IF821" s="13"/>
      <c r="IG821" s="13"/>
      <c r="IH821" s="13"/>
      <c r="II821" s="13"/>
      <c r="IJ821" s="13"/>
      <c r="IK821" s="13"/>
      <c r="IL821" s="13"/>
      <c r="IM821" s="13"/>
      <c r="IN821" s="13"/>
      <c r="IO821" s="13"/>
      <c r="IP821"/>
      <c r="IQ821"/>
      <c r="IR821"/>
      <c r="IS821"/>
    </row>
    <row r="822" spans="1:253" s="1" customFormat="1" ht="14.25">
      <c r="A822" s="7"/>
      <c r="B822" s="8"/>
      <c r="C822" s="9"/>
      <c r="D822" s="9"/>
      <c r="E822" s="9"/>
      <c r="F822" s="9"/>
      <c r="G822" s="9"/>
      <c r="H822" s="8"/>
      <c r="I822" s="8"/>
      <c r="J822" s="8"/>
      <c r="K822" s="8"/>
      <c r="L822" s="8"/>
      <c r="M822" s="10"/>
      <c r="N822" s="11"/>
      <c r="O822" s="9"/>
      <c r="P822" s="10"/>
      <c r="Q822" s="55"/>
      <c r="HQ822" s="13"/>
      <c r="HR822" s="13"/>
      <c r="HS822" s="13"/>
      <c r="HT822" s="13"/>
      <c r="HU822" s="13"/>
      <c r="HV822" s="13"/>
      <c r="HW822" s="13"/>
      <c r="HX822" s="13"/>
      <c r="HY822" s="13"/>
      <c r="HZ822" s="13"/>
      <c r="IA822" s="13"/>
      <c r="IB822" s="13"/>
      <c r="IC822" s="13"/>
      <c r="ID822" s="13"/>
      <c r="IE822" s="13"/>
      <c r="IF822" s="13"/>
      <c r="IG822" s="13"/>
      <c r="IH822" s="13"/>
      <c r="II822" s="13"/>
      <c r="IJ822" s="13"/>
      <c r="IK822" s="13"/>
      <c r="IL822" s="13"/>
      <c r="IM822" s="13"/>
      <c r="IN822" s="13"/>
      <c r="IO822" s="13"/>
      <c r="IP822"/>
      <c r="IQ822"/>
      <c r="IR822"/>
      <c r="IS822"/>
    </row>
    <row r="823" spans="1:253" s="1" customFormat="1" ht="14.25">
      <c r="A823" s="7"/>
      <c r="B823" s="8"/>
      <c r="C823" s="9"/>
      <c r="D823" s="9"/>
      <c r="E823" s="9"/>
      <c r="F823" s="9"/>
      <c r="G823" s="9"/>
      <c r="H823" s="8"/>
      <c r="I823" s="8"/>
      <c r="J823" s="8"/>
      <c r="K823" s="8"/>
      <c r="L823" s="8"/>
      <c r="M823" s="10"/>
      <c r="N823" s="11"/>
      <c r="O823" s="9"/>
      <c r="P823" s="10"/>
      <c r="Q823" s="55"/>
      <c r="HQ823" s="13"/>
      <c r="HR823" s="13"/>
      <c r="HS823" s="13"/>
      <c r="HT823" s="13"/>
      <c r="HU823" s="13"/>
      <c r="HV823" s="13"/>
      <c r="HW823" s="13"/>
      <c r="HX823" s="13"/>
      <c r="HY823" s="13"/>
      <c r="HZ823" s="13"/>
      <c r="IA823" s="13"/>
      <c r="IB823" s="13"/>
      <c r="IC823" s="13"/>
      <c r="ID823" s="13"/>
      <c r="IE823" s="13"/>
      <c r="IF823" s="13"/>
      <c r="IG823" s="13"/>
      <c r="IH823" s="13"/>
      <c r="II823" s="13"/>
      <c r="IJ823" s="13"/>
      <c r="IK823" s="13"/>
      <c r="IL823" s="13"/>
      <c r="IM823" s="13"/>
      <c r="IN823" s="13"/>
      <c r="IO823" s="13"/>
      <c r="IP823"/>
      <c r="IQ823"/>
      <c r="IR823"/>
      <c r="IS823"/>
    </row>
    <row r="824" spans="1:253" s="1" customFormat="1" ht="14.25">
      <c r="A824" s="7"/>
      <c r="B824" s="8"/>
      <c r="C824" s="9"/>
      <c r="D824" s="9"/>
      <c r="E824" s="9"/>
      <c r="F824" s="9"/>
      <c r="G824" s="9"/>
      <c r="H824" s="8"/>
      <c r="I824" s="8"/>
      <c r="J824" s="8"/>
      <c r="K824" s="8"/>
      <c r="L824" s="8"/>
      <c r="M824" s="10"/>
      <c r="N824" s="11"/>
      <c r="O824" s="9"/>
      <c r="P824" s="10"/>
      <c r="Q824" s="55"/>
      <c r="HQ824" s="13"/>
      <c r="HR824" s="13"/>
      <c r="HS824" s="13"/>
      <c r="HT824" s="13"/>
      <c r="HU824" s="13"/>
      <c r="HV824" s="13"/>
      <c r="HW824" s="13"/>
      <c r="HX824" s="13"/>
      <c r="HY824" s="13"/>
      <c r="HZ824" s="13"/>
      <c r="IA824" s="13"/>
      <c r="IB824" s="13"/>
      <c r="IC824" s="13"/>
      <c r="ID824" s="13"/>
      <c r="IE824" s="13"/>
      <c r="IF824" s="13"/>
      <c r="IG824" s="13"/>
      <c r="IH824" s="13"/>
      <c r="II824" s="13"/>
      <c r="IJ824" s="13"/>
      <c r="IK824" s="13"/>
      <c r="IL824" s="13"/>
      <c r="IM824" s="13"/>
      <c r="IN824" s="13"/>
      <c r="IO824" s="13"/>
      <c r="IP824"/>
      <c r="IQ824"/>
      <c r="IR824"/>
      <c r="IS824"/>
    </row>
    <row r="825" spans="1:253" s="1" customFormat="1" ht="14.25">
      <c r="A825" s="7"/>
      <c r="B825" s="8"/>
      <c r="C825" s="9"/>
      <c r="D825" s="9"/>
      <c r="E825" s="9"/>
      <c r="F825" s="9"/>
      <c r="G825" s="9"/>
      <c r="H825" s="8"/>
      <c r="I825" s="8"/>
      <c r="J825" s="8"/>
      <c r="K825" s="8"/>
      <c r="L825" s="8"/>
      <c r="M825" s="10"/>
      <c r="N825" s="11"/>
      <c r="O825" s="9"/>
      <c r="P825" s="10"/>
      <c r="Q825" s="55"/>
      <c r="HQ825" s="13"/>
      <c r="HR825" s="13"/>
      <c r="HS825" s="13"/>
      <c r="HT825" s="13"/>
      <c r="HU825" s="13"/>
      <c r="HV825" s="13"/>
      <c r="HW825" s="13"/>
      <c r="HX825" s="13"/>
      <c r="HY825" s="13"/>
      <c r="HZ825" s="13"/>
      <c r="IA825" s="13"/>
      <c r="IB825" s="13"/>
      <c r="IC825" s="13"/>
      <c r="ID825" s="13"/>
      <c r="IE825" s="13"/>
      <c r="IF825" s="13"/>
      <c r="IG825" s="13"/>
      <c r="IH825" s="13"/>
      <c r="II825" s="13"/>
      <c r="IJ825" s="13"/>
      <c r="IK825" s="13"/>
      <c r="IL825" s="13"/>
      <c r="IM825" s="13"/>
      <c r="IN825" s="13"/>
      <c r="IO825" s="13"/>
      <c r="IP825"/>
      <c r="IQ825"/>
      <c r="IR825"/>
      <c r="IS825"/>
    </row>
    <row r="826" spans="1:253" s="1" customFormat="1" ht="14.25">
      <c r="A826" s="7"/>
      <c r="B826" s="8"/>
      <c r="C826" s="9"/>
      <c r="D826" s="9"/>
      <c r="E826" s="9"/>
      <c r="F826" s="9"/>
      <c r="G826" s="9"/>
      <c r="H826" s="8"/>
      <c r="I826" s="8"/>
      <c r="J826" s="8"/>
      <c r="K826" s="8"/>
      <c r="L826" s="8"/>
      <c r="M826" s="10"/>
      <c r="N826" s="11"/>
      <c r="O826" s="9"/>
      <c r="P826" s="10"/>
      <c r="Q826" s="55"/>
      <c r="HQ826" s="13"/>
      <c r="HR826" s="13"/>
      <c r="HS826" s="13"/>
      <c r="HT826" s="13"/>
      <c r="HU826" s="13"/>
      <c r="HV826" s="13"/>
      <c r="HW826" s="13"/>
      <c r="HX826" s="13"/>
      <c r="HY826" s="13"/>
      <c r="HZ826" s="13"/>
      <c r="IA826" s="13"/>
      <c r="IB826" s="13"/>
      <c r="IC826" s="13"/>
      <c r="ID826" s="13"/>
      <c r="IE826" s="13"/>
      <c r="IF826" s="13"/>
      <c r="IG826" s="13"/>
      <c r="IH826" s="13"/>
      <c r="II826" s="13"/>
      <c r="IJ826" s="13"/>
      <c r="IK826" s="13"/>
      <c r="IL826" s="13"/>
      <c r="IM826" s="13"/>
      <c r="IN826" s="13"/>
      <c r="IO826" s="13"/>
      <c r="IP826"/>
      <c r="IQ826"/>
      <c r="IR826"/>
      <c r="IS826"/>
    </row>
    <row r="827" spans="1:253" s="1" customFormat="1" ht="14.25">
      <c r="A827" s="7"/>
      <c r="B827" s="8"/>
      <c r="C827" s="9"/>
      <c r="D827" s="9"/>
      <c r="E827" s="9"/>
      <c r="F827" s="9"/>
      <c r="G827" s="9"/>
      <c r="H827" s="8"/>
      <c r="I827" s="8"/>
      <c r="J827" s="8"/>
      <c r="K827" s="8"/>
      <c r="L827" s="8"/>
      <c r="M827" s="10"/>
      <c r="N827" s="11"/>
      <c r="O827" s="9"/>
      <c r="P827" s="10"/>
      <c r="Q827" s="55"/>
      <c r="HQ827" s="13"/>
      <c r="HR827" s="13"/>
      <c r="HS827" s="13"/>
      <c r="HT827" s="13"/>
      <c r="HU827" s="13"/>
      <c r="HV827" s="13"/>
      <c r="HW827" s="13"/>
      <c r="HX827" s="13"/>
      <c r="HY827" s="13"/>
      <c r="HZ827" s="13"/>
      <c r="IA827" s="13"/>
      <c r="IB827" s="13"/>
      <c r="IC827" s="13"/>
      <c r="ID827" s="13"/>
      <c r="IE827" s="13"/>
      <c r="IF827" s="13"/>
      <c r="IG827" s="13"/>
      <c r="IH827" s="13"/>
      <c r="II827" s="13"/>
      <c r="IJ827" s="13"/>
      <c r="IK827" s="13"/>
      <c r="IL827" s="13"/>
      <c r="IM827" s="13"/>
      <c r="IN827" s="13"/>
      <c r="IO827" s="13"/>
      <c r="IP827"/>
      <c r="IQ827"/>
      <c r="IR827"/>
      <c r="IS827"/>
    </row>
    <row r="828" spans="1:253" s="1" customFormat="1" ht="14.25">
      <c r="A828" s="7"/>
      <c r="B828" s="8"/>
      <c r="C828" s="9"/>
      <c r="D828" s="9"/>
      <c r="E828" s="9"/>
      <c r="F828" s="9"/>
      <c r="G828" s="9"/>
      <c r="H828" s="8"/>
      <c r="I828" s="8"/>
      <c r="J828" s="8"/>
      <c r="K828" s="8"/>
      <c r="L828" s="8"/>
      <c r="M828" s="10"/>
      <c r="N828" s="11"/>
      <c r="O828" s="9"/>
      <c r="P828" s="10"/>
      <c r="Q828" s="55"/>
      <c r="HQ828" s="13"/>
      <c r="HR828" s="13"/>
      <c r="HS828" s="13"/>
      <c r="HT828" s="13"/>
      <c r="HU828" s="13"/>
      <c r="HV828" s="13"/>
      <c r="HW828" s="13"/>
      <c r="HX828" s="13"/>
      <c r="HY828" s="13"/>
      <c r="HZ828" s="13"/>
      <c r="IA828" s="13"/>
      <c r="IB828" s="13"/>
      <c r="IC828" s="13"/>
      <c r="ID828" s="13"/>
      <c r="IE828" s="13"/>
      <c r="IF828" s="13"/>
      <c r="IG828" s="13"/>
      <c r="IH828" s="13"/>
      <c r="II828" s="13"/>
      <c r="IJ828" s="13"/>
      <c r="IK828" s="13"/>
      <c r="IL828" s="13"/>
      <c r="IM828" s="13"/>
      <c r="IN828" s="13"/>
      <c r="IO828" s="13"/>
      <c r="IP828"/>
      <c r="IQ828"/>
      <c r="IR828"/>
      <c r="IS828"/>
    </row>
    <row r="829" spans="1:253" s="1" customFormat="1" ht="14.25">
      <c r="A829" s="7"/>
      <c r="B829" s="8"/>
      <c r="C829" s="9"/>
      <c r="D829" s="9"/>
      <c r="E829" s="9"/>
      <c r="F829" s="9"/>
      <c r="G829" s="9"/>
      <c r="H829" s="8"/>
      <c r="I829" s="8"/>
      <c r="J829" s="8"/>
      <c r="K829" s="8"/>
      <c r="L829" s="8"/>
      <c r="M829" s="10"/>
      <c r="N829" s="11"/>
      <c r="O829" s="9"/>
      <c r="P829" s="10"/>
      <c r="Q829" s="55"/>
      <c r="HQ829" s="13"/>
      <c r="HR829" s="13"/>
      <c r="HS829" s="13"/>
      <c r="HT829" s="13"/>
      <c r="HU829" s="13"/>
      <c r="HV829" s="13"/>
      <c r="HW829" s="13"/>
      <c r="HX829" s="13"/>
      <c r="HY829" s="13"/>
      <c r="HZ829" s="13"/>
      <c r="IA829" s="13"/>
      <c r="IB829" s="13"/>
      <c r="IC829" s="13"/>
      <c r="ID829" s="13"/>
      <c r="IE829" s="13"/>
      <c r="IF829" s="13"/>
      <c r="IG829" s="13"/>
      <c r="IH829" s="13"/>
      <c r="II829" s="13"/>
      <c r="IJ829" s="13"/>
      <c r="IK829" s="13"/>
      <c r="IL829" s="13"/>
      <c r="IM829" s="13"/>
      <c r="IN829" s="13"/>
      <c r="IO829" s="13"/>
      <c r="IP829"/>
      <c r="IQ829"/>
      <c r="IR829"/>
      <c r="IS829"/>
    </row>
    <row r="830" spans="1:253" s="1" customFormat="1" ht="14.25">
      <c r="A830" s="7"/>
      <c r="B830" s="8"/>
      <c r="C830" s="9"/>
      <c r="D830" s="9"/>
      <c r="E830" s="9"/>
      <c r="F830" s="9"/>
      <c r="G830" s="9"/>
      <c r="H830" s="8"/>
      <c r="I830" s="8"/>
      <c r="J830" s="8"/>
      <c r="K830" s="8"/>
      <c r="L830" s="8"/>
      <c r="M830" s="10"/>
      <c r="N830" s="11"/>
      <c r="O830" s="9"/>
      <c r="P830" s="10"/>
      <c r="Q830" s="55"/>
      <c r="HQ830" s="13"/>
      <c r="HR830" s="13"/>
      <c r="HS830" s="13"/>
      <c r="HT830" s="13"/>
      <c r="HU830" s="13"/>
      <c r="HV830" s="13"/>
      <c r="HW830" s="13"/>
      <c r="HX830" s="13"/>
      <c r="HY830" s="13"/>
      <c r="HZ830" s="13"/>
      <c r="IA830" s="13"/>
      <c r="IB830" s="13"/>
      <c r="IC830" s="13"/>
      <c r="ID830" s="13"/>
      <c r="IE830" s="13"/>
      <c r="IF830" s="13"/>
      <c r="IG830" s="13"/>
      <c r="IH830" s="13"/>
      <c r="II830" s="13"/>
      <c r="IJ830" s="13"/>
      <c r="IK830" s="13"/>
      <c r="IL830" s="13"/>
      <c r="IM830" s="13"/>
      <c r="IN830" s="13"/>
      <c r="IO830" s="13"/>
      <c r="IP830"/>
      <c r="IQ830"/>
      <c r="IR830"/>
      <c r="IS830"/>
    </row>
    <row r="831" spans="1:253" s="1" customFormat="1" ht="14.25">
      <c r="A831" s="7"/>
      <c r="B831" s="8"/>
      <c r="C831" s="9"/>
      <c r="D831" s="9"/>
      <c r="E831" s="9"/>
      <c r="F831" s="9"/>
      <c r="G831" s="9"/>
      <c r="H831" s="8"/>
      <c r="I831" s="8"/>
      <c r="J831" s="8"/>
      <c r="K831" s="8"/>
      <c r="L831" s="8"/>
      <c r="M831" s="10"/>
      <c r="N831" s="11"/>
      <c r="O831" s="9"/>
      <c r="P831" s="10"/>
      <c r="Q831" s="55"/>
      <c r="HQ831" s="13"/>
      <c r="HR831" s="13"/>
      <c r="HS831" s="13"/>
      <c r="HT831" s="13"/>
      <c r="HU831" s="13"/>
      <c r="HV831" s="13"/>
      <c r="HW831" s="13"/>
      <c r="HX831" s="13"/>
      <c r="HY831" s="13"/>
      <c r="HZ831" s="13"/>
      <c r="IA831" s="13"/>
      <c r="IB831" s="13"/>
      <c r="IC831" s="13"/>
      <c r="ID831" s="13"/>
      <c r="IE831" s="13"/>
      <c r="IF831" s="13"/>
      <c r="IG831" s="13"/>
      <c r="IH831" s="13"/>
      <c r="II831" s="13"/>
      <c r="IJ831" s="13"/>
      <c r="IK831" s="13"/>
      <c r="IL831" s="13"/>
      <c r="IM831" s="13"/>
      <c r="IN831" s="13"/>
      <c r="IO831" s="13"/>
      <c r="IP831"/>
      <c r="IQ831"/>
      <c r="IR831"/>
      <c r="IS831"/>
    </row>
    <row r="832" spans="1:253" s="1" customFormat="1" ht="14.25">
      <c r="A832" s="7"/>
      <c r="B832" s="8"/>
      <c r="C832" s="9"/>
      <c r="D832" s="9"/>
      <c r="E832" s="9"/>
      <c r="F832" s="9"/>
      <c r="G832" s="9"/>
      <c r="H832" s="8"/>
      <c r="I832" s="8"/>
      <c r="J832" s="8"/>
      <c r="K832" s="8"/>
      <c r="L832" s="8"/>
      <c r="M832" s="10"/>
      <c r="N832" s="11"/>
      <c r="O832" s="9"/>
      <c r="P832" s="10"/>
      <c r="Q832" s="55"/>
      <c r="HQ832" s="13"/>
      <c r="HR832" s="13"/>
      <c r="HS832" s="13"/>
      <c r="HT832" s="13"/>
      <c r="HU832" s="13"/>
      <c r="HV832" s="13"/>
      <c r="HW832" s="13"/>
      <c r="HX832" s="13"/>
      <c r="HY832" s="13"/>
      <c r="HZ832" s="13"/>
      <c r="IA832" s="13"/>
      <c r="IB832" s="13"/>
      <c r="IC832" s="13"/>
      <c r="ID832" s="13"/>
      <c r="IE832" s="13"/>
      <c r="IF832" s="13"/>
      <c r="IG832" s="13"/>
      <c r="IH832" s="13"/>
      <c r="II832" s="13"/>
      <c r="IJ832" s="13"/>
      <c r="IK832" s="13"/>
      <c r="IL832" s="13"/>
      <c r="IM832" s="13"/>
      <c r="IN832" s="13"/>
      <c r="IO832" s="13"/>
      <c r="IP832"/>
      <c r="IQ832"/>
      <c r="IR832"/>
      <c r="IS832"/>
    </row>
    <row r="833" spans="1:253" s="1" customFormat="1" ht="14.25">
      <c r="A833" s="7"/>
      <c r="B833" s="8"/>
      <c r="C833" s="9"/>
      <c r="D833" s="9"/>
      <c r="E833" s="9"/>
      <c r="F833" s="9"/>
      <c r="G833" s="9"/>
      <c r="H833" s="8"/>
      <c r="I833" s="8"/>
      <c r="J833" s="8"/>
      <c r="K833" s="8"/>
      <c r="L833" s="8"/>
      <c r="M833" s="10"/>
      <c r="N833" s="11"/>
      <c r="O833" s="9"/>
      <c r="P833" s="10"/>
      <c r="Q833" s="55"/>
      <c r="HQ833" s="13"/>
      <c r="HR833" s="13"/>
      <c r="HS833" s="13"/>
      <c r="HT833" s="13"/>
      <c r="HU833" s="13"/>
      <c r="HV833" s="13"/>
      <c r="HW833" s="13"/>
      <c r="HX833" s="13"/>
      <c r="HY833" s="13"/>
      <c r="HZ833" s="13"/>
      <c r="IA833" s="13"/>
      <c r="IB833" s="13"/>
      <c r="IC833" s="13"/>
      <c r="ID833" s="13"/>
      <c r="IE833" s="13"/>
      <c r="IF833" s="13"/>
      <c r="IG833" s="13"/>
      <c r="IH833" s="13"/>
      <c r="II833" s="13"/>
      <c r="IJ833" s="13"/>
      <c r="IK833" s="13"/>
      <c r="IL833" s="13"/>
      <c r="IM833" s="13"/>
      <c r="IN833" s="13"/>
      <c r="IO833" s="13"/>
      <c r="IP833"/>
      <c r="IQ833"/>
      <c r="IR833"/>
      <c r="IS833"/>
    </row>
    <row r="834" spans="1:253" s="1" customFormat="1" ht="14.25">
      <c r="A834" s="7"/>
      <c r="B834" s="8"/>
      <c r="C834" s="9"/>
      <c r="D834" s="9"/>
      <c r="E834" s="9"/>
      <c r="F834" s="9"/>
      <c r="G834" s="9"/>
      <c r="H834" s="8"/>
      <c r="I834" s="8"/>
      <c r="J834" s="8"/>
      <c r="K834" s="8"/>
      <c r="L834" s="8"/>
      <c r="M834" s="10"/>
      <c r="N834" s="11"/>
      <c r="O834" s="9"/>
      <c r="P834" s="10"/>
      <c r="Q834" s="55"/>
      <c r="HQ834" s="13"/>
      <c r="HR834" s="13"/>
      <c r="HS834" s="13"/>
      <c r="HT834" s="13"/>
      <c r="HU834" s="13"/>
      <c r="HV834" s="13"/>
      <c r="HW834" s="13"/>
      <c r="HX834" s="13"/>
      <c r="HY834" s="13"/>
      <c r="HZ834" s="13"/>
      <c r="IA834" s="13"/>
      <c r="IB834" s="13"/>
      <c r="IC834" s="13"/>
      <c r="ID834" s="13"/>
      <c r="IE834" s="13"/>
      <c r="IF834" s="13"/>
      <c r="IG834" s="13"/>
      <c r="IH834" s="13"/>
      <c r="II834" s="13"/>
      <c r="IJ834" s="13"/>
      <c r="IK834" s="13"/>
      <c r="IL834" s="13"/>
      <c r="IM834" s="13"/>
      <c r="IN834" s="13"/>
      <c r="IO834" s="13"/>
      <c r="IP834"/>
      <c r="IQ834"/>
      <c r="IR834"/>
      <c r="IS834"/>
    </row>
    <row r="835" spans="1:253" s="1" customFormat="1" ht="14.25">
      <c r="A835" s="7"/>
      <c r="B835" s="8"/>
      <c r="C835" s="9"/>
      <c r="D835" s="9"/>
      <c r="E835" s="9"/>
      <c r="F835" s="9"/>
      <c r="G835" s="9"/>
      <c r="H835" s="8"/>
      <c r="I835" s="8"/>
      <c r="J835" s="8"/>
      <c r="K835" s="8"/>
      <c r="L835" s="8"/>
      <c r="M835" s="10"/>
      <c r="N835" s="11"/>
      <c r="O835" s="9"/>
      <c r="P835" s="10"/>
      <c r="Q835" s="55"/>
      <c r="HQ835" s="13"/>
      <c r="HR835" s="13"/>
      <c r="HS835" s="13"/>
      <c r="HT835" s="13"/>
      <c r="HU835" s="13"/>
      <c r="HV835" s="13"/>
      <c r="HW835" s="13"/>
      <c r="HX835" s="13"/>
      <c r="HY835" s="13"/>
      <c r="HZ835" s="13"/>
      <c r="IA835" s="13"/>
      <c r="IB835" s="13"/>
      <c r="IC835" s="13"/>
      <c r="ID835" s="13"/>
      <c r="IE835" s="13"/>
      <c r="IF835" s="13"/>
      <c r="IG835" s="13"/>
      <c r="IH835" s="13"/>
      <c r="II835" s="13"/>
      <c r="IJ835" s="13"/>
      <c r="IK835" s="13"/>
      <c r="IL835" s="13"/>
      <c r="IM835" s="13"/>
      <c r="IN835" s="13"/>
      <c r="IO835" s="13"/>
      <c r="IP835"/>
      <c r="IQ835"/>
      <c r="IR835"/>
      <c r="IS835"/>
    </row>
    <row r="836" spans="1:253" s="1" customFormat="1" ht="14.25">
      <c r="A836" s="7"/>
      <c r="B836" s="8"/>
      <c r="C836" s="9"/>
      <c r="D836" s="9"/>
      <c r="E836" s="9"/>
      <c r="F836" s="9"/>
      <c r="G836" s="9"/>
      <c r="H836" s="8"/>
      <c r="I836" s="8"/>
      <c r="J836" s="8"/>
      <c r="K836" s="8"/>
      <c r="L836" s="8"/>
      <c r="M836" s="10"/>
      <c r="N836" s="11"/>
      <c r="O836" s="9"/>
      <c r="P836" s="10"/>
      <c r="Q836" s="55"/>
      <c r="HQ836" s="13"/>
      <c r="HR836" s="13"/>
      <c r="HS836" s="13"/>
      <c r="HT836" s="13"/>
      <c r="HU836" s="13"/>
      <c r="HV836" s="13"/>
      <c r="HW836" s="13"/>
      <c r="HX836" s="13"/>
      <c r="HY836" s="13"/>
      <c r="HZ836" s="13"/>
      <c r="IA836" s="13"/>
      <c r="IB836" s="13"/>
      <c r="IC836" s="13"/>
      <c r="ID836" s="13"/>
      <c r="IE836" s="13"/>
      <c r="IF836" s="13"/>
      <c r="IG836" s="13"/>
      <c r="IH836" s="13"/>
      <c r="II836" s="13"/>
      <c r="IJ836" s="13"/>
      <c r="IK836" s="13"/>
      <c r="IL836" s="13"/>
      <c r="IM836" s="13"/>
      <c r="IN836" s="13"/>
      <c r="IO836" s="13"/>
      <c r="IP836"/>
      <c r="IQ836"/>
      <c r="IR836"/>
      <c r="IS836"/>
    </row>
    <row r="837" spans="1:253" s="1" customFormat="1" ht="14.25">
      <c r="A837" s="7"/>
      <c r="B837" s="8"/>
      <c r="C837" s="9"/>
      <c r="D837" s="9"/>
      <c r="E837" s="9"/>
      <c r="F837" s="9"/>
      <c r="G837" s="9"/>
      <c r="H837" s="8"/>
      <c r="I837" s="8"/>
      <c r="J837" s="8"/>
      <c r="K837" s="8"/>
      <c r="L837" s="8"/>
      <c r="M837" s="10"/>
      <c r="N837" s="11"/>
      <c r="O837" s="9"/>
      <c r="P837" s="10"/>
      <c r="Q837" s="55"/>
      <c r="HQ837" s="13"/>
      <c r="HR837" s="13"/>
      <c r="HS837" s="13"/>
      <c r="HT837" s="13"/>
      <c r="HU837" s="13"/>
      <c r="HV837" s="13"/>
      <c r="HW837" s="13"/>
      <c r="HX837" s="13"/>
      <c r="HY837" s="13"/>
      <c r="HZ837" s="13"/>
      <c r="IA837" s="13"/>
      <c r="IB837" s="13"/>
      <c r="IC837" s="13"/>
      <c r="ID837" s="13"/>
      <c r="IE837" s="13"/>
      <c r="IF837" s="13"/>
      <c r="IG837" s="13"/>
      <c r="IH837" s="13"/>
      <c r="II837" s="13"/>
      <c r="IJ837" s="13"/>
      <c r="IK837" s="13"/>
      <c r="IL837" s="13"/>
      <c r="IM837" s="13"/>
      <c r="IN837" s="13"/>
      <c r="IO837" s="13"/>
      <c r="IP837"/>
      <c r="IQ837"/>
      <c r="IR837"/>
      <c r="IS837"/>
    </row>
    <row r="838" spans="1:253" s="1" customFormat="1" ht="14.25">
      <c r="A838" s="7"/>
      <c r="B838" s="8"/>
      <c r="C838" s="9"/>
      <c r="D838" s="9"/>
      <c r="E838" s="9"/>
      <c r="F838" s="9"/>
      <c r="G838" s="9"/>
      <c r="H838" s="8"/>
      <c r="I838" s="8"/>
      <c r="J838" s="8"/>
      <c r="K838" s="8"/>
      <c r="L838" s="8"/>
      <c r="M838" s="10"/>
      <c r="N838" s="11"/>
      <c r="O838" s="9"/>
      <c r="P838" s="10"/>
      <c r="Q838" s="55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/>
      <c r="IQ838"/>
      <c r="IR838"/>
      <c r="IS838"/>
    </row>
    <row r="839" spans="1:253" s="1" customFormat="1" ht="14.25">
      <c r="A839" s="7"/>
      <c r="B839" s="8"/>
      <c r="C839" s="9"/>
      <c r="D839" s="9"/>
      <c r="E839" s="9"/>
      <c r="F839" s="9"/>
      <c r="G839" s="9"/>
      <c r="H839" s="8"/>
      <c r="I839" s="8"/>
      <c r="J839" s="8"/>
      <c r="K839" s="8"/>
      <c r="L839" s="8"/>
      <c r="M839" s="10"/>
      <c r="N839" s="11"/>
      <c r="O839" s="9"/>
      <c r="P839" s="10"/>
      <c r="Q839" s="55"/>
      <c r="HQ839" s="13"/>
      <c r="HR839" s="13"/>
      <c r="HS839" s="13"/>
      <c r="HT839" s="13"/>
      <c r="HU839" s="13"/>
      <c r="HV839" s="13"/>
      <c r="HW839" s="13"/>
      <c r="HX839" s="13"/>
      <c r="HY839" s="13"/>
      <c r="HZ839" s="13"/>
      <c r="IA839" s="13"/>
      <c r="IB839" s="13"/>
      <c r="IC839" s="13"/>
      <c r="ID839" s="13"/>
      <c r="IE839" s="13"/>
      <c r="IF839" s="13"/>
      <c r="IG839" s="13"/>
      <c r="IH839" s="13"/>
      <c r="II839" s="13"/>
      <c r="IJ839" s="13"/>
      <c r="IK839" s="13"/>
      <c r="IL839" s="13"/>
      <c r="IM839" s="13"/>
      <c r="IN839" s="13"/>
      <c r="IO839" s="13"/>
      <c r="IP839"/>
      <c r="IQ839"/>
      <c r="IR839"/>
      <c r="IS839"/>
    </row>
    <row r="840" spans="1:253" s="1" customFormat="1" ht="14.25">
      <c r="A840" s="7"/>
      <c r="B840" s="8"/>
      <c r="C840" s="9"/>
      <c r="D840" s="9"/>
      <c r="E840" s="9"/>
      <c r="F840" s="9"/>
      <c r="G840" s="9"/>
      <c r="H840" s="8"/>
      <c r="I840" s="8"/>
      <c r="J840" s="8"/>
      <c r="K840" s="8"/>
      <c r="L840" s="8"/>
      <c r="M840" s="10"/>
      <c r="N840" s="11"/>
      <c r="O840" s="9"/>
      <c r="P840" s="10"/>
      <c r="Q840" s="55"/>
      <c r="HQ840" s="13"/>
      <c r="HR840" s="13"/>
      <c r="HS840" s="13"/>
      <c r="HT840" s="13"/>
      <c r="HU840" s="13"/>
      <c r="HV840" s="13"/>
      <c r="HW840" s="13"/>
      <c r="HX840" s="13"/>
      <c r="HY840" s="13"/>
      <c r="HZ840" s="13"/>
      <c r="IA840" s="13"/>
      <c r="IB840" s="13"/>
      <c r="IC840" s="13"/>
      <c r="ID840" s="13"/>
      <c r="IE840" s="13"/>
      <c r="IF840" s="13"/>
      <c r="IG840" s="13"/>
      <c r="IH840" s="13"/>
      <c r="II840" s="13"/>
      <c r="IJ840" s="13"/>
      <c r="IK840" s="13"/>
      <c r="IL840" s="13"/>
      <c r="IM840" s="13"/>
      <c r="IN840" s="13"/>
      <c r="IO840" s="13"/>
      <c r="IP840"/>
      <c r="IQ840"/>
      <c r="IR840"/>
      <c r="IS840"/>
    </row>
    <row r="841" spans="1:253" s="1" customFormat="1" ht="14.25">
      <c r="A841" s="7"/>
      <c r="B841" s="8"/>
      <c r="C841" s="9"/>
      <c r="D841" s="9"/>
      <c r="E841" s="9"/>
      <c r="F841" s="9"/>
      <c r="G841" s="9"/>
      <c r="H841" s="8"/>
      <c r="I841" s="8"/>
      <c r="J841" s="8"/>
      <c r="K841" s="8"/>
      <c r="L841" s="8"/>
      <c r="M841" s="10"/>
      <c r="N841" s="11"/>
      <c r="O841" s="9"/>
      <c r="P841" s="10"/>
      <c r="Q841" s="55"/>
      <c r="HQ841" s="13"/>
      <c r="HR841" s="13"/>
      <c r="HS841" s="13"/>
      <c r="HT841" s="13"/>
      <c r="HU841" s="13"/>
      <c r="HV841" s="13"/>
      <c r="HW841" s="13"/>
      <c r="HX841" s="13"/>
      <c r="HY841" s="13"/>
      <c r="HZ841" s="13"/>
      <c r="IA841" s="13"/>
      <c r="IB841" s="13"/>
      <c r="IC841" s="13"/>
      <c r="ID841" s="13"/>
      <c r="IE841" s="13"/>
      <c r="IF841" s="13"/>
      <c r="IG841" s="13"/>
      <c r="IH841" s="13"/>
      <c r="II841" s="13"/>
      <c r="IJ841" s="13"/>
      <c r="IK841" s="13"/>
      <c r="IL841" s="13"/>
      <c r="IM841" s="13"/>
      <c r="IN841" s="13"/>
      <c r="IO841" s="13"/>
      <c r="IP841"/>
      <c r="IQ841"/>
      <c r="IR841"/>
      <c r="IS841"/>
    </row>
    <row r="842" spans="1:253" s="1" customFormat="1" ht="14.25">
      <c r="A842" s="7"/>
      <c r="B842" s="8"/>
      <c r="C842" s="9"/>
      <c r="D842" s="9"/>
      <c r="E842" s="9"/>
      <c r="F842" s="9"/>
      <c r="G842" s="9"/>
      <c r="H842" s="8"/>
      <c r="I842" s="8"/>
      <c r="J842" s="8"/>
      <c r="K842" s="8"/>
      <c r="L842" s="8"/>
      <c r="M842" s="10"/>
      <c r="N842" s="11"/>
      <c r="O842" s="9"/>
      <c r="P842" s="10"/>
      <c r="Q842" s="55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/>
      <c r="IQ842"/>
      <c r="IR842"/>
      <c r="IS842"/>
    </row>
    <row r="843" spans="1:253" s="1" customFormat="1" ht="14.25">
      <c r="A843" s="7"/>
      <c r="B843" s="8"/>
      <c r="C843" s="9"/>
      <c r="D843" s="9"/>
      <c r="E843" s="9"/>
      <c r="F843" s="9"/>
      <c r="G843" s="9"/>
      <c r="H843" s="8"/>
      <c r="I843" s="8"/>
      <c r="J843" s="8"/>
      <c r="K843" s="8"/>
      <c r="L843" s="8"/>
      <c r="M843" s="10"/>
      <c r="N843" s="11"/>
      <c r="O843" s="9"/>
      <c r="P843" s="10"/>
      <c r="Q843" s="55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  <c r="IN843" s="13"/>
      <c r="IO843" s="13"/>
      <c r="IP843"/>
      <c r="IQ843"/>
      <c r="IR843"/>
      <c r="IS843"/>
    </row>
    <row r="844" spans="1:253" s="1" customFormat="1" ht="14.25">
      <c r="A844" s="7"/>
      <c r="B844" s="8"/>
      <c r="C844" s="9"/>
      <c r="D844" s="9"/>
      <c r="E844" s="9"/>
      <c r="F844" s="9"/>
      <c r="G844" s="9"/>
      <c r="H844" s="8"/>
      <c r="I844" s="8"/>
      <c r="J844" s="8"/>
      <c r="K844" s="8"/>
      <c r="L844" s="8"/>
      <c r="M844" s="10"/>
      <c r="N844" s="11"/>
      <c r="O844" s="9"/>
      <c r="P844" s="10"/>
      <c r="Q844" s="55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/>
      <c r="IQ844"/>
      <c r="IR844"/>
      <c r="IS844"/>
    </row>
    <row r="845" spans="1:253" s="1" customFormat="1" ht="14.25">
      <c r="A845" s="7"/>
      <c r="B845" s="8"/>
      <c r="C845" s="9"/>
      <c r="D845" s="9"/>
      <c r="E845" s="9"/>
      <c r="F845" s="9"/>
      <c r="G845" s="9"/>
      <c r="H845" s="8"/>
      <c r="I845" s="8"/>
      <c r="J845" s="8"/>
      <c r="K845" s="8"/>
      <c r="L845" s="8"/>
      <c r="M845" s="10"/>
      <c r="N845" s="11"/>
      <c r="O845" s="9"/>
      <c r="P845" s="10"/>
      <c r="Q845" s="55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  <c r="IN845" s="13"/>
      <c r="IO845" s="13"/>
      <c r="IP845"/>
      <c r="IQ845"/>
      <c r="IR845"/>
      <c r="IS845"/>
    </row>
    <row r="846" spans="1:253" s="1" customFormat="1" ht="14.25">
      <c r="A846" s="7"/>
      <c r="B846" s="8"/>
      <c r="C846" s="9"/>
      <c r="D846" s="9"/>
      <c r="E846" s="9"/>
      <c r="F846" s="9"/>
      <c r="G846" s="9"/>
      <c r="H846" s="8"/>
      <c r="I846" s="8"/>
      <c r="J846" s="8"/>
      <c r="K846" s="8"/>
      <c r="L846" s="8"/>
      <c r="M846" s="10"/>
      <c r="N846" s="11"/>
      <c r="O846" s="9"/>
      <c r="P846" s="10"/>
      <c r="Q846" s="55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/>
      <c r="IQ846"/>
      <c r="IR846"/>
      <c r="IS846"/>
    </row>
    <row r="847" spans="1:253" s="1" customFormat="1" ht="14.25">
      <c r="A847" s="7"/>
      <c r="B847" s="8"/>
      <c r="C847" s="9"/>
      <c r="D847" s="9"/>
      <c r="E847" s="9"/>
      <c r="F847" s="9"/>
      <c r="G847" s="9"/>
      <c r="H847" s="8"/>
      <c r="I847" s="8"/>
      <c r="J847" s="8"/>
      <c r="K847" s="8"/>
      <c r="L847" s="8"/>
      <c r="M847" s="10"/>
      <c r="N847" s="11"/>
      <c r="O847" s="9"/>
      <c r="P847" s="10"/>
      <c r="Q847" s="55"/>
      <c r="HQ847" s="13"/>
      <c r="HR847" s="13"/>
      <c r="HS847" s="13"/>
      <c r="HT847" s="13"/>
      <c r="HU847" s="13"/>
      <c r="HV847" s="13"/>
      <c r="HW847" s="13"/>
      <c r="HX847" s="13"/>
      <c r="HY847" s="13"/>
      <c r="HZ847" s="13"/>
      <c r="IA847" s="13"/>
      <c r="IB847" s="13"/>
      <c r="IC847" s="13"/>
      <c r="ID847" s="13"/>
      <c r="IE847" s="13"/>
      <c r="IF847" s="13"/>
      <c r="IG847" s="13"/>
      <c r="IH847" s="13"/>
      <c r="II847" s="13"/>
      <c r="IJ847" s="13"/>
      <c r="IK847" s="13"/>
      <c r="IL847" s="13"/>
      <c r="IM847" s="13"/>
      <c r="IN847" s="13"/>
      <c r="IO847" s="13"/>
      <c r="IP847"/>
      <c r="IQ847"/>
      <c r="IR847"/>
      <c r="IS847"/>
    </row>
    <row r="848" spans="1:253" s="1" customFormat="1" ht="14.25">
      <c r="A848" s="7"/>
      <c r="B848" s="8"/>
      <c r="C848" s="9"/>
      <c r="D848" s="9"/>
      <c r="E848" s="9"/>
      <c r="F848" s="9"/>
      <c r="G848" s="9"/>
      <c r="H848" s="8"/>
      <c r="I848" s="8"/>
      <c r="J848" s="8"/>
      <c r="K848" s="8"/>
      <c r="L848" s="8"/>
      <c r="M848" s="10"/>
      <c r="N848" s="11"/>
      <c r="O848" s="9"/>
      <c r="P848" s="10"/>
      <c r="Q848" s="55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/>
      <c r="IQ848"/>
      <c r="IR848"/>
      <c r="IS848"/>
    </row>
    <row r="849" spans="1:253" s="1" customFormat="1" ht="14.25">
      <c r="A849" s="7"/>
      <c r="B849" s="8"/>
      <c r="C849" s="9"/>
      <c r="D849" s="9"/>
      <c r="E849" s="9"/>
      <c r="F849" s="9"/>
      <c r="G849" s="9"/>
      <c r="H849" s="8"/>
      <c r="I849" s="8"/>
      <c r="J849" s="8"/>
      <c r="K849" s="8"/>
      <c r="L849" s="8"/>
      <c r="M849" s="10"/>
      <c r="N849" s="11"/>
      <c r="O849" s="9"/>
      <c r="P849" s="10"/>
      <c r="Q849" s="55"/>
      <c r="HQ849" s="13"/>
      <c r="HR849" s="13"/>
      <c r="HS849" s="13"/>
      <c r="HT849" s="13"/>
      <c r="HU849" s="13"/>
      <c r="HV849" s="13"/>
      <c r="HW849" s="13"/>
      <c r="HX849" s="13"/>
      <c r="HY849" s="13"/>
      <c r="HZ849" s="13"/>
      <c r="IA849" s="13"/>
      <c r="IB849" s="13"/>
      <c r="IC849" s="13"/>
      <c r="ID849" s="13"/>
      <c r="IE849" s="13"/>
      <c r="IF849" s="13"/>
      <c r="IG849" s="13"/>
      <c r="IH849" s="13"/>
      <c r="II849" s="13"/>
      <c r="IJ849" s="13"/>
      <c r="IK849" s="13"/>
      <c r="IL849" s="13"/>
      <c r="IM849" s="13"/>
      <c r="IN849" s="13"/>
      <c r="IO849" s="13"/>
      <c r="IP849"/>
      <c r="IQ849"/>
      <c r="IR849"/>
      <c r="IS849"/>
    </row>
    <row r="850" spans="1:253" s="1" customFormat="1" ht="14.25">
      <c r="A850" s="7"/>
      <c r="B850" s="8"/>
      <c r="C850" s="9"/>
      <c r="D850" s="9"/>
      <c r="E850" s="9"/>
      <c r="F850" s="9"/>
      <c r="G850" s="9"/>
      <c r="H850" s="8"/>
      <c r="I850" s="8"/>
      <c r="J850" s="8"/>
      <c r="K850" s="8"/>
      <c r="L850" s="8"/>
      <c r="M850" s="10"/>
      <c r="N850" s="11"/>
      <c r="O850" s="9"/>
      <c r="P850" s="10"/>
      <c r="Q850" s="55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/>
      <c r="IQ850"/>
      <c r="IR850"/>
      <c r="IS850"/>
    </row>
    <row r="851" spans="1:253" s="1" customFormat="1" ht="14.25">
      <c r="A851" s="7"/>
      <c r="B851" s="8"/>
      <c r="C851" s="9"/>
      <c r="D851" s="9"/>
      <c r="E851" s="9"/>
      <c r="F851" s="9"/>
      <c r="G851" s="9"/>
      <c r="H851" s="8"/>
      <c r="I851" s="8"/>
      <c r="J851" s="8"/>
      <c r="K851" s="8"/>
      <c r="L851" s="8"/>
      <c r="M851" s="10"/>
      <c r="N851" s="11"/>
      <c r="O851" s="9"/>
      <c r="P851" s="10"/>
      <c r="Q851" s="55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/>
      <c r="IQ851"/>
      <c r="IR851"/>
      <c r="IS851"/>
    </row>
    <row r="852" spans="1:253" s="1" customFormat="1" ht="14.25">
      <c r="A852" s="7"/>
      <c r="B852" s="8"/>
      <c r="C852" s="9"/>
      <c r="D852" s="9"/>
      <c r="E852" s="9"/>
      <c r="F852" s="9"/>
      <c r="G852" s="9"/>
      <c r="H852" s="8"/>
      <c r="I852" s="8"/>
      <c r="J852" s="8"/>
      <c r="K852" s="8"/>
      <c r="L852" s="8"/>
      <c r="M852" s="10"/>
      <c r="N852" s="11"/>
      <c r="O852" s="9"/>
      <c r="P852" s="10"/>
      <c r="Q852" s="55"/>
      <c r="HQ852" s="13"/>
      <c r="HR852" s="13"/>
      <c r="HS852" s="13"/>
      <c r="HT852" s="13"/>
      <c r="HU852" s="13"/>
      <c r="HV852" s="13"/>
      <c r="HW852" s="13"/>
      <c r="HX852" s="13"/>
      <c r="HY852" s="13"/>
      <c r="HZ852" s="13"/>
      <c r="IA852" s="13"/>
      <c r="IB852" s="13"/>
      <c r="IC852" s="13"/>
      <c r="ID852" s="13"/>
      <c r="IE852" s="13"/>
      <c r="IF852" s="13"/>
      <c r="IG852" s="13"/>
      <c r="IH852" s="13"/>
      <c r="II852" s="13"/>
      <c r="IJ852" s="13"/>
      <c r="IK852" s="13"/>
      <c r="IL852" s="13"/>
      <c r="IM852" s="13"/>
      <c r="IN852" s="13"/>
      <c r="IO852" s="13"/>
      <c r="IP852"/>
      <c r="IQ852"/>
      <c r="IR852"/>
      <c r="IS852"/>
    </row>
    <row r="853" spans="1:253" s="1" customFormat="1" ht="14.25">
      <c r="A853" s="7"/>
      <c r="B853" s="8"/>
      <c r="C853" s="9"/>
      <c r="D853" s="9"/>
      <c r="E853" s="9"/>
      <c r="F853" s="9"/>
      <c r="G853" s="9"/>
      <c r="H853" s="8"/>
      <c r="I853" s="8"/>
      <c r="J853" s="8"/>
      <c r="K853" s="8"/>
      <c r="L853" s="8"/>
      <c r="M853" s="10"/>
      <c r="N853" s="11"/>
      <c r="O853" s="9"/>
      <c r="P853" s="10"/>
      <c r="Q853" s="55"/>
      <c r="HQ853" s="13"/>
      <c r="HR853" s="13"/>
      <c r="HS853" s="13"/>
      <c r="HT853" s="13"/>
      <c r="HU853" s="13"/>
      <c r="HV853" s="13"/>
      <c r="HW853" s="13"/>
      <c r="HX853" s="13"/>
      <c r="HY853" s="13"/>
      <c r="HZ853" s="13"/>
      <c r="IA853" s="13"/>
      <c r="IB853" s="13"/>
      <c r="IC853" s="13"/>
      <c r="ID853" s="13"/>
      <c r="IE853" s="13"/>
      <c r="IF853" s="13"/>
      <c r="IG853" s="13"/>
      <c r="IH853" s="13"/>
      <c r="II853" s="13"/>
      <c r="IJ853" s="13"/>
      <c r="IK853" s="13"/>
      <c r="IL853" s="13"/>
      <c r="IM853" s="13"/>
      <c r="IN853" s="13"/>
      <c r="IO853" s="13"/>
      <c r="IP853"/>
      <c r="IQ853"/>
      <c r="IR853"/>
      <c r="IS853"/>
    </row>
    <row r="854" spans="1:253" s="1" customFormat="1" ht="14.25">
      <c r="A854" s="7"/>
      <c r="B854" s="8"/>
      <c r="C854" s="9"/>
      <c r="D854" s="9"/>
      <c r="E854" s="9"/>
      <c r="F854" s="9"/>
      <c r="G854" s="9"/>
      <c r="H854" s="8"/>
      <c r="I854" s="8"/>
      <c r="J854" s="8"/>
      <c r="K854" s="8"/>
      <c r="L854" s="8"/>
      <c r="M854" s="10"/>
      <c r="N854" s="11"/>
      <c r="O854" s="9"/>
      <c r="P854" s="10"/>
      <c r="Q854" s="55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/>
      <c r="IQ854"/>
      <c r="IR854"/>
      <c r="IS854"/>
    </row>
    <row r="855" spans="1:253" s="1" customFormat="1" ht="14.25">
      <c r="A855" s="7"/>
      <c r="B855" s="8"/>
      <c r="C855" s="9"/>
      <c r="D855" s="9"/>
      <c r="E855" s="9"/>
      <c r="F855" s="9"/>
      <c r="G855" s="9"/>
      <c r="H855" s="8"/>
      <c r="I855" s="8"/>
      <c r="J855" s="8"/>
      <c r="K855" s="8"/>
      <c r="L855" s="8"/>
      <c r="M855" s="10"/>
      <c r="N855" s="11"/>
      <c r="O855" s="9"/>
      <c r="P855" s="10"/>
      <c r="Q855" s="55"/>
      <c r="HQ855" s="13"/>
      <c r="HR855" s="13"/>
      <c r="HS855" s="13"/>
      <c r="HT855" s="13"/>
      <c r="HU855" s="13"/>
      <c r="HV855" s="13"/>
      <c r="HW855" s="13"/>
      <c r="HX855" s="13"/>
      <c r="HY855" s="13"/>
      <c r="HZ855" s="13"/>
      <c r="IA855" s="13"/>
      <c r="IB855" s="13"/>
      <c r="IC855" s="13"/>
      <c r="ID855" s="13"/>
      <c r="IE855" s="13"/>
      <c r="IF855" s="13"/>
      <c r="IG855" s="13"/>
      <c r="IH855" s="13"/>
      <c r="II855" s="13"/>
      <c r="IJ855" s="13"/>
      <c r="IK855" s="13"/>
      <c r="IL855" s="13"/>
      <c r="IM855" s="13"/>
      <c r="IN855" s="13"/>
      <c r="IO855" s="13"/>
      <c r="IP855"/>
      <c r="IQ855"/>
      <c r="IR855"/>
      <c r="IS855"/>
    </row>
    <row r="856" spans="1:253" s="1" customFormat="1" ht="14.25">
      <c r="A856" s="7"/>
      <c r="B856" s="8"/>
      <c r="C856" s="9"/>
      <c r="D856" s="9"/>
      <c r="E856" s="9"/>
      <c r="F856" s="9"/>
      <c r="G856" s="9"/>
      <c r="H856" s="8"/>
      <c r="I856" s="8"/>
      <c r="J856" s="8"/>
      <c r="K856" s="8"/>
      <c r="L856" s="8"/>
      <c r="M856" s="10"/>
      <c r="N856" s="11"/>
      <c r="O856" s="9"/>
      <c r="P856" s="10"/>
      <c r="Q856" s="55"/>
      <c r="HQ856" s="13"/>
      <c r="HR856" s="13"/>
      <c r="HS856" s="13"/>
      <c r="HT856" s="13"/>
      <c r="HU856" s="13"/>
      <c r="HV856" s="13"/>
      <c r="HW856" s="13"/>
      <c r="HX856" s="13"/>
      <c r="HY856" s="13"/>
      <c r="HZ856" s="13"/>
      <c r="IA856" s="13"/>
      <c r="IB856" s="13"/>
      <c r="IC856" s="13"/>
      <c r="ID856" s="13"/>
      <c r="IE856" s="13"/>
      <c r="IF856" s="13"/>
      <c r="IG856" s="13"/>
      <c r="IH856" s="13"/>
      <c r="II856" s="13"/>
      <c r="IJ856" s="13"/>
      <c r="IK856" s="13"/>
      <c r="IL856" s="13"/>
      <c r="IM856" s="13"/>
      <c r="IN856" s="13"/>
      <c r="IO856" s="13"/>
      <c r="IP856"/>
      <c r="IQ856"/>
      <c r="IR856"/>
      <c r="IS856"/>
    </row>
    <row r="857" spans="1:253" s="1" customFormat="1" ht="14.25">
      <c r="A857" s="7"/>
      <c r="B857" s="8"/>
      <c r="C857" s="9"/>
      <c r="D857" s="9"/>
      <c r="E857" s="9"/>
      <c r="F857" s="9"/>
      <c r="G857" s="9"/>
      <c r="H857" s="8"/>
      <c r="I857" s="8"/>
      <c r="J857" s="8"/>
      <c r="K857" s="8"/>
      <c r="L857" s="8"/>
      <c r="M857" s="10"/>
      <c r="N857" s="11"/>
      <c r="O857" s="9"/>
      <c r="P857" s="10"/>
      <c r="Q857" s="55"/>
      <c r="HQ857" s="13"/>
      <c r="HR857" s="13"/>
      <c r="HS857" s="13"/>
      <c r="HT857" s="13"/>
      <c r="HU857" s="13"/>
      <c r="HV857" s="13"/>
      <c r="HW857" s="13"/>
      <c r="HX857" s="13"/>
      <c r="HY857" s="13"/>
      <c r="HZ857" s="13"/>
      <c r="IA857" s="13"/>
      <c r="IB857" s="13"/>
      <c r="IC857" s="13"/>
      <c r="ID857" s="13"/>
      <c r="IE857" s="13"/>
      <c r="IF857" s="13"/>
      <c r="IG857" s="13"/>
      <c r="IH857" s="13"/>
      <c r="II857" s="13"/>
      <c r="IJ857" s="13"/>
      <c r="IK857" s="13"/>
      <c r="IL857" s="13"/>
      <c r="IM857" s="13"/>
      <c r="IN857" s="13"/>
      <c r="IO857" s="13"/>
      <c r="IP857"/>
      <c r="IQ857"/>
      <c r="IR857"/>
      <c r="IS857"/>
    </row>
    <row r="858" spans="1:253" s="1" customFormat="1" ht="14.25">
      <c r="A858" s="7"/>
      <c r="B858" s="8"/>
      <c r="C858" s="9"/>
      <c r="D858" s="9"/>
      <c r="E858" s="9"/>
      <c r="F858" s="9"/>
      <c r="G858" s="9"/>
      <c r="H858" s="8"/>
      <c r="I858" s="8"/>
      <c r="J858" s="8"/>
      <c r="K858" s="8"/>
      <c r="L858" s="8"/>
      <c r="M858" s="10"/>
      <c r="N858" s="11"/>
      <c r="O858" s="9"/>
      <c r="P858" s="10"/>
      <c r="Q858" s="55"/>
      <c r="HQ858" s="13"/>
      <c r="HR858" s="13"/>
      <c r="HS858" s="13"/>
      <c r="HT858" s="13"/>
      <c r="HU858" s="13"/>
      <c r="HV858" s="13"/>
      <c r="HW858" s="13"/>
      <c r="HX858" s="13"/>
      <c r="HY858" s="13"/>
      <c r="HZ858" s="13"/>
      <c r="IA858" s="13"/>
      <c r="IB858" s="13"/>
      <c r="IC858" s="13"/>
      <c r="ID858" s="13"/>
      <c r="IE858" s="13"/>
      <c r="IF858" s="13"/>
      <c r="IG858" s="13"/>
      <c r="IH858" s="13"/>
      <c r="II858" s="13"/>
      <c r="IJ858" s="13"/>
      <c r="IK858" s="13"/>
      <c r="IL858" s="13"/>
      <c r="IM858" s="13"/>
      <c r="IN858" s="13"/>
      <c r="IO858" s="13"/>
      <c r="IP858"/>
      <c r="IQ858"/>
      <c r="IR858"/>
      <c r="IS858"/>
    </row>
    <row r="859" spans="1:253" s="1" customFormat="1" ht="14.25">
      <c r="A859" s="7"/>
      <c r="B859" s="8"/>
      <c r="C859" s="9"/>
      <c r="D859" s="9"/>
      <c r="E859" s="9"/>
      <c r="F859" s="9"/>
      <c r="G859" s="9"/>
      <c r="H859" s="8"/>
      <c r="I859" s="8"/>
      <c r="J859" s="8"/>
      <c r="K859" s="8"/>
      <c r="L859" s="8"/>
      <c r="M859" s="10"/>
      <c r="N859" s="11"/>
      <c r="O859" s="9"/>
      <c r="P859" s="10"/>
      <c r="Q859" s="55"/>
      <c r="HQ859" s="13"/>
      <c r="HR859" s="13"/>
      <c r="HS859" s="13"/>
      <c r="HT859" s="13"/>
      <c r="HU859" s="13"/>
      <c r="HV859" s="13"/>
      <c r="HW859" s="13"/>
      <c r="HX859" s="13"/>
      <c r="HY859" s="13"/>
      <c r="HZ859" s="13"/>
      <c r="IA859" s="13"/>
      <c r="IB859" s="13"/>
      <c r="IC859" s="13"/>
      <c r="ID859" s="13"/>
      <c r="IE859" s="13"/>
      <c r="IF859" s="13"/>
      <c r="IG859" s="13"/>
      <c r="IH859" s="13"/>
      <c r="II859" s="13"/>
      <c r="IJ859" s="13"/>
      <c r="IK859" s="13"/>
      <c r="IL859" s="13"/>
      <c r="IM859" s="13"/>
      <c r="IN859" s="13"/>
      <c r="IO859" s="13"/>
      <c r="IP859"/>
      <c r="IQ859"/>
      <c r="IR859"/>
      <c r="IS859"/>
    </row>
    <row r="860" spans="1:253" s="1" customFormat="1" ht="14.25">
      <c r="A860" s="7"/>
      <c r="B860" s="8"/>
      <c r="C860" s="9"/>
      <c r="D860" s="9"/>
      <c r="E860" s="9"/>
      <c r="F860" s="9"/>
      <c r="G860" s="9"/>
      <c r="H860" s="8"/>
      <c r="I860" s="8"/>
      <c r="J860" s="8"/>
      <c r="K860" s="8"/>
      <c r="L860" s="8"/>
      <c r="M860" s="10"/>
      <c r="N860" s="11"/>
      <c r="O860" s="9"/>
      <c r="P860" s="10"/>
      <c r="Q860" s="55"/>
      <c r="HQ860" s="13"/>
      <c r="HR860" s="13"/>
      <c r="HS860" s="13"/>
      <c r="HT860" s="13"/>
      <c r="HU860" s="13"/>
      <c r="HV860" s="13"/>
      <c r="HW860" s="13"/>
      <c r="HX860" s="13"/>
      <c r="HY860" s="13"/>
      <c r="HZ860" s="13"/>
      <c r="IA860" s="13"/>
      <c r="IB860" s="13"/>
      <c r="IC860" s="13"/>
      <c r="ID860" s="13"/>
      <c r="IE860" s="13"/>
      <c r="IF860" s="13"/>
      <c r="IG860" s="13"/>
      <c r="IH860" s="13"/>
      <c r="II860" s="13"/>
      <c r="IJ860" s="13"/>
      <c r="IK860" s="13"/>
      <c r="IL860" s="13"/>
      <c r="IM860" s="13"/>
      <c r="IN860" s="13"/>
      <c r="IO860" s="13"/>
      <c r="IP860"/>
      <c r="IQ860"/>
      <c r="IR860"/>
      <c r="IS860"/>
    </row>
    <row r="861" spans="1:253" s="1" customFormat="1" ht="14.25">
      <c r="A861" s="7"/>
      <c r="B861" s="8"/>
      <c r="C861" s="9"/>
      <c r="D861" s="9"/>
      <c r="E861" s="9"/>
      <c r="F861" s="9"/>
      <c r="G861" s="9"/>
      <c r="H861" s="8"/>
      <c r="I861" s="8"/>
      <c r="J861" s="8"/>
      <c r="K861" s="8"/>
      <c r="L861" s="8"/>
      <c r="M861" s="10"/>
      <c r="N861" s="11"/>
      <c r="O861" s="9"/>
      <c r="P861" s="10"/>
      <c r="Q861" s="55"/>
      <c r="HQ861" s="13"/>
      <c r="HR861" s="13"/>
      <c r="HS861" s="13"/>
      <c r="HT861" s="13"/>
      <c r="HU861" s="13"/>
      <c r="HV861" s="13"/>
      <c r="HW861" s="13"/>
      <c r="HX861" s="13"/>
      <c r="HY861" s="13"/>
      <c r="HZ861" s="13"/>
      <c r="IA861" s="13"/>
      <c r="IB861" s="13"/>
      <c r="IC861" s="13"/>
      <c r="ID861" s="13"/>
      <c r="IE861" s="13"/>
      <c r="IF861" s="13"/>
      <c r="IG861" s="13"/>
      <c r="IH861" s="13"/>
      <c r="II861" s="13"/>
      <c r="IJ861" s="13"/>
      <c r="IK861" s="13"/>
      <c r="IL861" s="13"/>
      <c r="IM861" s="13"/>
      <c r="IN861" s="13"/>
      <c r="IO861" s="13"/>
      <c r="IP861"/>
      <c r="IQ861"/>
      <c r="IR861"/>
      <c r="IS861"/>
    </row>
    <row r="862" spans="1:253" s="1" customFormat="1" ht="14.25">
      <c r="A862" s="7"/>
      <c r="B862" s="8"/>
      <c r="C862" s="9"/>
      <c r="D862" s="9"/>
      <c r="E862" s="9"/>
      <c r="F862" s="9"/>
      <c r="G862" s="9"/>
      <c r="H862" s="8"/>
      <c r="I862" s="8"/>
      <c r="J862" s="8"/>
      <c r="K862" s="8"/>
      <c r="L862" s="8"/>
      <c r="M862" s="10"/>
      <c r="N862" s="11"/>
      <c r="O862" s="9"/>
      <c r="P862" s="10"/>
      <c r="Q862" s="55"/>
      <c r="HQ862" s="13"/>
      <c r="HR862" s="13"/>
      <c r="HS862" s="13"/>
      <c r="HT862" s="13"/>
      <c r="HU862" s="13"/>
      <c r="HV862" s="13"/>
      <c r="HW862" s="13"/>
      <c r="HX862" s="13"/>
      <c r="HY862" s="13"/>
      <c r="HZ862" s="13"/>
      <c r="IA862" s="13"/>
      <c r="IB862" s="13"/>
      <c r="IC862" s="13"/>
      <c r="ID862" s="13"/>
      <c r="IE862" s="13"/>
      <c r="IF862" s="13"/>
      <c r="IG862" s="13"/>
      <c r="IH862" s="13"/>
      <c r="II862" s="13"/>
      <c r="IJ862" s="13"/>
      <c r="IK862" s="13"/>
      <c r="IL862" s="13"/>
      <c r="IM862" s="13"/>
      <c r="IN862" s="13"/>
      <c r="IO862" s="13"/>
      <c r="IP862"/>
      <c r="IQ862"/>
      <c r="IR862"/>
      <c r="IS862"/>
    </row>
    <row r="863" spans="1:253" s="1" customFormat="1" ht="14.25">
      <c r="A863" s="7"/>
      <c r="B863" s="8"/>
      <c r="C863" s="9"/>
      <c r="D863" s="9"/>
      <c r="E863" s="9"/>
      <c r="F863" s="9"/>
      <c r="G863" s="9"/>
      <c r="H863" s="8"/>
      <c r="I863" s="8"/>
      <c r="J863" s="8"/>
      <c r="K863" s="8"/>
      <c r="L863" s="8"/>
      <c r="M863" s="10"/>
      <c r="N863" s="11"/>
      <c r="O863" s="9"/>
      <c r="P863" s="10"/>
      <c r="Q863" s="55"/>
      <c r="HQ863" s="13"/>
      <c r="HR863" s="13"/>
      <c r="HS863" s="13"/>
      <c r="HT863" s="13"/>
      <c r="HU863" s="13"/>
      <c r="HV863" s="13"/>
      <c r="HW863" s="13"/>
      <c r="HX863" s="13"/>
      <c r="HY863" s="13"/>
      <c r="HZ863" s="13"/>
      <c r="IA863" s="13"/>
      <c r="IB863" s="13"/>
      <c r="IC863" s="13"/>
      <c r="ID863" s="13"/>
      <c r="IE863" s="13"/>
      <c r="IF863" s="13"/>
      <c r="IG863" s="13"/>
      <c r="IH863" s="13"/>
      <c r="II863" s="13"/>
      <c r="IJ863" s="13"/>
      <c r="IK863" s="13"/>
      <c r="IL863" s="13"/>
      <c r="IM863" s="13"/>
      <c r="IN863" s="13"/>
      <c r="IO863" s="13"/>
      <c r="IP863"/>
      <c r="IQ863"/>
      <c r="IR863"/>
      <c r="IS863"/>
    </row>
    <row r="864" spans="1:253" s="1" customFormat="1" ht="14.25">
      <c r="A864" s="7"/>
      <c r="B864" s="8"/>
      <c r="C864" s="9"/>
      <c r="D864" s="9"/>
      <c r="E864" s="9"/>
      <c r="F864" s="9"/>
      <c r="G864" s="9"/>
      <c r="H864" s="8"/>
      <c r="I864" s="8"/>
      <c r="J864" s="8"/>
      <c r="K864" s="8"/>
      <c r="L864" s="8"/>
      <c r="M864" s="10"/>
      <c r="N864" s="11"/>
      <c r="O864" s="9"/>
      <c r="P864" s="10"/>
      <c r="Q864" s="55"/>
      <c r="HQ864" s="13"/>
      <c r="HR864" s="13"/>
      <c r="HS864" s="13"/>
      <c r="HT864" s="13"/>
      <c r="HU864" s="13"/>
      <c r="HV864" s="13"/>
      <c r="HW864" s="13"/>
      <c r="HX864" s="13"/>
      <c r="HY864" s="13"/>
      <c r="HZ864" s="13"/>
      <c r="IA864" s="13"/>
      <c r="IB864" s="13"/>
      <c r="IC864" s="13"/>
      <c r="ID864" s="13"/>
      <c r="IE864" s="13"/>
      <c r="IF864" s="13"/>
      <c r="IG864" s="13"/>
      <c r="IH864" s="13"/>
      <c r="II864" s="13"/>
      <c r="IJ864" s="13"/>
      <c r="IK864" s="13"/>
      <c r="IL864" s="13"/>
      <c r="IM864" s="13"/>
      <c r="IN864" s="13"/>
      <c r="IO864" s="13"/>
      <c r="IP864"/>
      <c r="IQ864"/>
      <c r="IR864"/>
      <c r="IS864"/>
    </row>
    <row r="865" spans="1:253" s="1" customFormat="1" ht="14.25">
      <c r="A865" s="7"/>
      <c r="B865" s="8"/>
      <c r="C865" s="9"/>
      <c r="D865" s="9"/>
      <c r="E865" s="9"/>
      <c r="F865" s="9"/>
      <c r="G865" s="9"/>
      <c r="H865" s="8"/>
      <c r="I865" s="8"/>
      <c r="J865" s="8"/>
      <c r="K865" s="8"/>
      <c r="L865" s="8"/>
      <c r="M865" s="10"/>
      <c r="N865" s="11"/>
      <c r="O865" s="9"/>
      <c r="P865" s="10"/>
      <c r="Q865" s="55"/>
      <c r="HQ865" s="13"/>
      <c r="HR865" s="13"/>
      <c r="HS865" s="13"/>
      <c r="HT865" s="13"/>
      <c r="HU865" s="13"/>
      <c r="HV865" s="13"/>
      <c r="HW865" s="13"/>
      <c r="HX865" s="13"/>
      <c r="HY865" s="13"/>
      <c r="HZ865" s="13"/>
      <c r="IA865" s="13"/>
      <c r="IB865" s="13"/>
      <c r="IC865" s="13"/>
      <c r="ID865" s="13"/>
      <c r="IE865" s="13"/>
      <c r="IF865" s="13"/>
      <c r="IG865" s="13"/>
      <c r="IH865" s="13"/>
      <c r="II865" s="13"/>
      <c r="IJ865" s="13"/>
      <c r="IK865" s="13"/>
      <c r="IL865" s="13"/>
      <c r="IM865" s="13"/>
      <c r="IN865" s="13"/>
      <c r="IO865" s="13"/>
      <c r="IP865"/>
      <c r="IQ865"/>
      <c r="IR865"/>
      <c r="IS865"/>
    </row>
    <row r="866" spans="1:253" s="1" customFormat="1" ht="14.25">
      <c r="A866" s="7"/>
      <c r="B866" s="8"/>
      <c r="C866" s="9"/>
      <c r="D866" s="9"/>
      <c r="E866" s="9"/>
      <c r="F866" s="9"/>
      <c r="G866" s="9"/>
      <c r="H866" s="8"/>
      <c r="I866" s="8"/>
      <c r="J866" s="8"/>
      <c r="K866" s="8"/>
      <c r="L866" s="8"/>
      <c r="M866" s="10"/>
      <c r="N866" s="11"/>
      <c r="O866" s="9"/>
      <c r="P866" s="10"/>
      <c r="Q866" s="55"/>
      <c r="HQ866" s="13"/>
      <c r="HR866" s="13"/>
      <c r="HS866" s="13"/>
      <c r="HT866" s="13"/>
      <c r="HU866" s="13"/>
      <c r="HV866" s="13"/>
      <c r="HW866" s="13"/>
      <c r="HX866" s="13"/>
      <c r="HY866" s="13"/>
      <c r="HZ866" s="13"/>
      <c r="IA866" s="13"/>
      <c r="IB866" s="13"/>
      <c r="IC866" s="13"/>
      <c r="ID866" s="13"/>
      <c r="IE866" s="13"/>
      <c r="IF866" s="13"/>
      <c r="IG866" s="13"/>
      <c r="IH866" s="13"/>
      <c r="II866" s="13"/>
      <c r="IJ866" s="13"/>
      <c r="IK866" s="13"/>
      <c r="IL866" s="13"/>
      <c r="IM866" s="13"/>
      <c r="IN866" s="13"/>
      <c r="IO866" s="13"/>
      <c r="IP866"/>
      <c r="IQ866"/>
      <c r="IR866"/>
      <c r="IS866"/>
    </row>
    <row r="867" spans="1:253" s="1" customFormat="1" ht="14.25">
      <c r="A867" s="7"/>
      <c r="B867" s="8"/>
      <c r="C867" s="9"/>
      <c r="D867" s="9"/>
      <c r="E867" s="9"/>
      <c r="F867" s="9"/>
      <c r="G867" s="9"/>
      <c r="H867" s="8"/>
      <c r="I867" s="8"/>
      <c r="J867" s="8"/>
      <c r="K867" s="8"/>
      <c r="L867" s="8"/>
      <c r="M867" s="10"/>
      <c r="N867" s="11"/>
      <c r="O867" s="9"/>
      <c r="P867" s="10"/>
      <c r="Q867" s="55"/>
      <c r="HQ867" s="13"/>
      <c r="HR867" s="13"/>
      <c r="HS867" s="13"/>
      <c r="HT867" s="13"/>
      <c r="HU867" s="13"/>
      <c r="HV867" s="13"/>
      <c r="HW867" s="13"/>
      <c r="HX867" s="13"/>
      <c r="HY867" s="13"/>
      <c r="HZ867" s="13"/>
      <c r="IA867" s="13"/>
      <c r="IB867" s="13"/>
      <c r="IC867" s="13"/>
      <c r="ID867" s="13"/>
      <c r="IE867" s="13"/>
      <c r="IF867" s="13"/>
      <c r="IG867" s="13"/>
      <c r="IH867" s="13"/>
      <c r="II867" s="13"/>
      <c r="IJ867" s="13"/>
      <c r="IK867" s="13"/>
      <c r="IL867" s="13"/>
      <c r="IM867" s="13"/>
      <c r="IN867" s="13"/>
      <c r="IO867" s="13"/>
      <c r="IP867"/>
      <c r="IQ867"/>
      <c r="IR867"/>
      <c r="IS867"/>
    </row>
    <row r="868" spans="1:253" s="1" customFormat="1" ht="14.25">
      <c r="A868" s="7"/>
      <c r="B868" s="8"/>
      <c r="C868" s="9"/>
      <c r="D868" s="9"/>
      <c r="E868" s="9"/>
      <c r="F868" s="9"/>
      <c r="G868" s="9"/>
      <c r="H868" s="8"/>
      <c r="I868" s="8"/>
      <c r="J868" s="8"/>
      <c r="K868" s="8"/>
      <c r="L868" s="8"/>
      <c r="M868" s="10"/>
      <c r="N868" s="11"/>
      <c r="O868" s="9"/>
      <c r="P868" s="10"/>
      <c r="Q868" s="55"/>
      <c r="HQ868" s="13"/>
      <c r="HR868" s="13"/>
      <c r="HS868" s="13"/>
      <c r="HT868" s="13"/>
      <c r="HU868" s="13"/>
      <c r="HV868" s="13"/>
      <c r="HW868" s="13"/>
      <c r="HX868" s="13"/>
      <c r="HY868" s="13"/>
      <c r="HZ868" s="13"/>
      <c r="IA868" s="13"/>
      <c r="IB868" s="13"/>
      <c r="IC868" s="13"/>
      <c r="ID868" s="13"/>
      <c r="IE868" s="13"/>
      <c r="IF868" s="13"/>
      <c r="IG868" s="13"/>
      <c r="IH868" s="13"/>
      <c r="II868" s="13"/>
      <c r="IJ868" s="13"/>
      <c r="IK868" s="13"/>
      <c r="IL868" s="13"/>
      <c r="IM868" s="13"/>
      <c r="IN868" s="13"/>
      <c r="IO868" s="13"/>
      <c r="IP868"/>
      <c r="IQ868"/>
      <c r="IR868"/>
      <c r="IS868"/>
    </row>
    <row r="869" spans="1:253" s="1" customFormat="1" ht="14.25">
      <c r="A869" s="7"/>
      <c r="B869" s="8"/>
      <c r="C869" s="9"/>
      <c r="D869" s="9"/>
      <c r="E869" s="9"/>
      <c r="F869" s="9"/>
      <c r="G869" s="9"/>
      <c r="H869" s="8"/>
      <c r="I869" s="8"/>
      <c r="J869" s="8"/>
      <c r="K869" s="8"/>
      <c r="L869" s="8"/>
      <c r="M869" s="10"/>
      <c r="N869" s="11"/>
      <c r="O869" s="9"/>
      <c r="P869" s="10"/>
      <c r="Q869" s="55"/>
      <c r="HQ869" s="13"/>
      <c r="HR869" s="13"/>
      <c r="HS869" s="13"/>
      <c r="HT869" s="13"/>
      <c r="HU869" s="13"/>
      <c r="HV869" s="13"/>
      <c r="HW869" s="13"/>
      <c r="HX869" s="13"/>
      <c r="HY869" s="13"/>
      <c r="HZ869" s="13"/>
      <c r="IA869" s="13"/>
      <c r="IB869" s="13"/>
      <c r="IC869" s="13"/>
      <c r="ID869" s="13"/>
      <c r="IE869" s="13"/>
      <c r="IF869" s="13"/>
      <c r="IG869" s="13"/>
      <c r="IH869" s="13"/>
      <c r="II869" s="13"/>
      <c r="IJ869" s="13"/>
      <c r="IK869" s="13"/>
      <c r="IL869" s="13"/>
      <c r="IM869" s="13"/>
      <c r="IN869" s="13"/>
      <c r="IO869" s="13"/>
      <c r="IP869"/>
      <c r="IQ869"/>
      <c r="IR869"/>
      <c r="IS869"/>
    </row>
    <row r="870" spans="1:253" s="1" customFormat="1" ht="14.25">
      <c r="A870" s="7"/>
      <c r="B870" s="8"/>
      <c r="C870" s="9"/>
      <c r="D870" s="9"/>
      <c r="E870" s="9"/>
      <c r="F870" s="9"/>
      <c r="G870" s="9"/>
      <c r="H870" s="8"/>
      <c r="I870" s="8"/>
      <c r="J870" s="8"/>
      <c r="K870" s="8"/>
      <c r="L870" s="8"/>
      <c r="M870" s="10"/>
      <c r="N870" s="11"/>
      <c r="O870" s="9"/>
      <c r="P870" s="10"/>
      <c r="Q870" s="55"/>
      <c r="HQ870" s="13"/>
      <c r="HR870" s="13"/>
      <c r="HS870" s="13"/>
      <c r="HT870" s="13"/>
      <c r="HU870" s="13"/>
      <c r="HV870" s="13"/>
      <c r="HW870" s="13"/>
      <c r="HX870" s="13"/>
      <c r="HY870" s="13"/>
      <c r="HZ870" s="13"/>
      <c r="IA870" s="13"/>
      <c r="IB870" s="13"/>
      <c r="IC870" s="13"/>
      <c r="ID870" s="13"/>
      <c r="IE870" s="13"/>
      <c r="IF870" s="13"/>
      <c r="IG870" s="13"/>
      <c r="IH870" s="13"/>
      <c r="II870" s="13"/>
      <c r="IJ870" s="13"/>
      <c r="IK870" s="13"/>
      <c r="IL870" s="13"/>
      <c r="IM870" s="13"/>
      <c r="IN870" s="13"/>
      <c r="IO870" s="13"/>
      <c r="IP870"/>
      <c r="IQ870"/>
      <c r="IR870"/>
      <c r="IS870"/>
    </row>
    <row r="871" spans="1:253" s="1" customFormat="1" ht="14.25">
      <c r="A871" s="7"/>
      <c r="B871" s="8"/>
      <c r="C871" s="9"/>
      <c r="D871" s="9"/>
      <c r="E871" s="9"/>
      <c r="F871" s="9"/>
      <c r="G871" s="9"/>
      <c r="H871" s="8"/>
      <c r="I871" s="8"/>
      <c r="J871" s="8"/>
      <c r="K871" s="8"/>
      <c r="L871" s="8"/>
      <c r="M871" s="10"/>
      <c r="N871" s="11"/>
      <c r="O871" s="9"/>
      <c r="P871" s="10"/>
      <c r="Q871" s="55"/>
      <c r="HQ871" s="13"/>
      <c r="HR871" s="13"/>
      <c r="HS871" s="13"/>
      <c r="HT871" s="13"/>
      <c r="HU871" s="13"/>
      <c r="HV871" s="13"/>
      <c r="HW871" s="13"/>
      <c r="HX871" s="13"/>
      <c r="HY871" s="13"/>
      <c r="HZ871" s="13"/>
      <c r="IA871" s="13"/>
      <c r="IB871" s="13"/>
      <c r="IC871" s="13"/>
      <c r="ID871" s="13"/>
      <c r="IE871" s="13"/>
      <c r="IF871" s="13"/>
      <c r="IG871" s="13"/>
      <c r="IH871" s="13"/>
      <c r="II871" s="13"/>
      <c r="IJ871" s="13"/>
      <c r="IK871" s="13"/>
      <c r="IL871" s="13"/>
      <c r="IM871" s="13"/>
      <c r="IN871" s="13"/>
      <c r="IO871" s="13"/>
      <c r="IP871"/>
      <c r="IQ871"/>
      <c r="IR871"/>
      <c r="IS871"/>
    </row>
    <row r="872" spans="1:253" s="1" customFormat="1" ht="14.25">
      <c r="A872" s="7"/>
      <c r="B872" s="8"/>
      <c r="C872" s="9"/>
      <c r="D872" s="9"/>
      <c r="E872" s="9"/>
      <c r="F872" s="9"/>
      <c r="G872" s="9"/>
      <c r="H872" s="8"/>
      <c r="I872" s="8"/>
      <c r="J872" s="8"/>
      <c r="K872" s="8"/>
      <c r="L872" s="8"/>
      <c r="M872" s="10"/>
      <c r="N872" s="11"/>
      <c r="O872" s="9"/>
      <c r="P872" s="10"/>
      <c r="Q872" s="55"/>
      <c r="HQ872" s="13"/>
      <c r="HR872" s="13"/>
      <c r="HS872" s="13"/>
      <c r="HT872" s="13"/>
      <c r="HU872" s="13"/>
      <c r="HV872" s="13"/>
      <c r="HW872" s="13"/>
      <c r="HX872" s="13"/>
      <c r="HY872" s="13"/>
      <c r="HZ872" s="13"/>
      <c r="IA872" s="13"/>
      <c r="IB872" s="13"/>
      <c r="IC872" s="13"/>
      <c r="ID872" s="13"/>
      <c r="IE872" s="13"/>
      <c r="IF872" s="13"/>
      <c r="IG872" s="13"/>
      <c r="IH872" s="13"/>
      <c r="II872" s="13"/>
      <c r="IJ872" s="13"/>
      <c r="IK872" s="13"/>
      <c r="IL872" s="13"/>
      <c r="IM872" s="13"/>
      <c r="IN872" s="13"/>
      <c r="IO872" s="13"/>
      <c r="IP872"/>
      <c r="IQ872"/>
      <c r="IR872"/>
      <c r="IS872"/>
    </row>
    <row r="873" spans="1:253" s="1" customFormat="1" ht="14.25">
      <c r="A873" s="7"/>
      <c r="B873" s="8"/>
      <c r="C873" s="9"/>
      <c r="D873" s="9"/>
      <c r="E873" s="9"/>
      <c r="F873" s="9"/>
      <c r="G873" s="9"/>
      <c r="H873" s="8"/>
      <c r="I873" s="8"/>
      <c r="J873" s="8"/>
      <c r="K873" s="8"/>
      <c r="L873" s="8"/>
      <c r="M873" s="10"/>
      <c r="N873" s="11"/>
      <c r="O873" s="9"/>
      <c r="P873" s="10"/>
      <c r="Q873" s="55"/>
      <c r="HQ873" s="13"/>
      <c r="HR873" s="13"/>
      <c r="HS873" s="13"/>
      <c r="HT873" s="13"/>
      <c r="HU873" s="13"/>
      <c r="HV873" s="13"/>
      <c r="HW873" s="13"/>
      <c r="HX873" s="13"/>
      <c r="HY873" s="13"/>
      <c r="HZ873" s="13"/>
      <c r="IA873" s="13"/>
      <c r="IB873" s="13"/>
      <c r="IC873" s="13"/>
      <c r="ID873" s="13"/>
      <c r="IE873" s="13"/>
      <c r="IF873" s="13"/>
      <c r="IG873" s="13"/>
      <c r="IH873" s="13"/>
      <c r="II873" s="13"/>
      <c r="IJ873" s="13"/>
      <c r="IK873" s="13"/>
      <c r="IL873" s="13"/>
      <c r="IM873" s="13"/>
      <c r="IN873" s="13"/>
      <c r="IO873" s="13"/>
      <c r="IP873"/>
      <c r="IQ873"/>
      <c r="IR873"/>
      <c r="IS873"/>
    </row>
    <row r="874" spans="1:253" s="1" customFormat="1" ht="14.25">
      <c r="A874" s="7"/>
      <c r="B874" s="8"/>
      <c r="C874" s="9"/>
      <c r="D874" s="9"/>
      <c r="E874" s="9"/>
      <c r="F874" s="9"/>
      <c r="G874" s="9"/>
      <c r="H874" s="8"/>
      <c r="I874" s="8"/>
      <c r="J874" s="8"/>
      <c r="K874" s="8"/>
      <c r="L874" s="8"/>
      <c r="M874" s="10"/>
      <c r="N874" s="11"/>
      <c r="O874" s="9"/>
      <c r="P874" s="10"/>
      <c r="Q874" s="55"/>
      <c r="HQ874" s="13"/>
      <c r="HR874" s="13"/>
      <c r="HS874" s="13"/>
      <c r="HT874" s="13"/>
      <c r="HU874" s="13"/>
      <c r="HV874" s="13"/>
      <c r="HW874" s="13"/>
      <c r="HX874" s="13"/>
      <c r="HY874" s="13"/>
      <c r="HZ874" s="13"/>
      <c r="IA874" s="13"/>
      <c r="IB874" s="13"/>
      <c r="IC874" s="13"/>
      <c r="ID874" s="13"/>
      <c r="IE874" s="13"/>
      <c r="IF874" s="13"/>
      <c r="IG874" s="13"/>
      <c r="IH874" s="13"/>
      <c r="II874" s="13"/>
      <c r="IJ874" s="13"/>
      <c r="IK874" s="13"/>
      <c r="IL874" s="13"/>
      <c r="IM874" s="13"/>
      <c r="IN874" s="13"/>
      <c r="IO874" s="13"/>
      <c r="IP874"/>
      <c r="IQ874"/>
      <c r="IR874"/>
      <c r="IS874"/>
    </row>
    <row r="875" spans="1:253" s="1" customFormat="1" ht="14.25">
      <c r="A875" s="7"/>
      <c r="B875" s="8"/>
      <c r="C875" s="9"/>
      <c r="D875" s="9"/>
      <c r="E875" s="9"/>
      <c r="F875" s="9"/>
      <c r="G875" s="9"/>
      <c r="H875" s="8"/>
      <c r="I875" s="8"/>
      <c r="J875" s="8"/>
      <c r="K875" s="8"/>
      <c r="L875" s="8"/>
      <c r="M875" s="10"/>
      <c r="N875" s="11"/>
      <c r="O875" s="9"/>
      <c r="P875" s="10"/>
      <c r="Q875" s="55"/>
      <c r="HQ875" s="13"/>
      <c r="HR875" s="13"/>
      <c r="HS875" s="13"/>
      <c r="HT875" s="13"/>
      <c r="HU875" s="13"/>
      <c r="HV875" s="13"/>
      <c r="HW875" s="13"/>
      <c r="HX875" s="13"/>
      <c r="HY875" s="13"/>
      <c r="HZ875" s="13"/>
      <c r="IA875" s="13"/>
      <c r="IB875" s="13"/>
      <c r="IC875" s="13"/>
      <c r="ID875" s="13"/>
      <c r="IE875" s="13"/>
      <c r="IF875" s="13"/>
      <c r="IG875" s="13"/>
      <c r="IH875" s="13"/>
      <c r="II875" s="13"/>
      <c r="IJ875" s="13"/>
      <c r="IK875" s="13"/>
      <c r="IL875" s="13"/>
      <c r="IM875" s="13"/>
      <c r="IN875" s="13"/>
      <c r="IO875" s="13"/>
      <c r="IP875"/>
      <c r="IQ875"/>
      <c r="IR875"/>
      <c r="IS875"/>
    </row>
    <row r="876" spans="1:253" s="1" customFormat="1" ht="14.25">
      <c r="A876" s="7"/>
      <c r="B876" s="8"/>
      <c r="C876" s="9"/>
      <c r="D876" s="9"/>
      <c r="E876" s="9"/>
      <c r="F876" s="9"/>
      <c r="G876" s="9"/>
      <c r="H876" s="8"/>
      <c r="I876" s="8"/>
      <c r="J876" s="8"/>
      <c r="K876" s="8"/>
      <c r="L876" s="8"/>
      <c r="M876" s="10"/>
      <c r="N876" s="11"/>
      <c r="O876" s="9"/>
      <c r="P876" s="10"/>
      <c r="Q876" s="55"/>
      <c r="HQ876" s="13"/>
      <c r="HR876" s="13"/>
      <c r="HS876" s="13"/>
      <c r="HT876" s="13"/>
      <c r="HU876" s="13"/>
      <c r="HV876" s="13"/>
      <c r="HW876" s="13"/>
      <c r="HX876" s="13"/>
      <c r="HY876" s="13"/>
      <c r="HZ876" s="13"/>
      <c r="IA876" s="13"/>
      <c r="IB876" s="13"/>
      <c r="IC876" s="13"/>
      <c r="ID876" s="13"/>
      <c r="IE876" s="13"/>
      <c r="IF876" s="13"/>
      <c r="IG876" s="13"/>
      <c r="IH876" s="13"/>
      <c r="II876" s="13"/>
      <c r="IJ876" s="13"/>
      <c r="IK876" s="13"/>
      <c r="IL876" s="13"/>
      <c r="IM876" s="13"/>
      <c r="IN876" s="13"/>
      <c r="IO876" s="13"/>
      <c r="IP876"/>
      <c r="IQ876"/>
      <c r="IR876"/>
      <c r="IS876"/>
    </row>
    <row r="877" spans="1:253" s="1" customFormat="1" ht="14.25">
      <c r="A877" s="7"/>
      <c r="B877" s="8"/>
      <c r="C877" s="9"/>
      <c r="D877" s="9"/>
      <c r="E877" s="9"/>
      <c r="F877" s="9"/>
      <c r="G877" s="9"/>
      <c r="H877" s="8"/>
      <c r="I877" s="8"/>
      <c r="J877" s="8"/>
      <c r="K877" s="8"/>
      <c r="L877" s="8"/>
      <c r="M877" s="10"/>
      <c r="N877" s="11"/>
      <c r="O877" s="9"/>
      <c r="P877" s="10"/>
      <c r="Q877" s="55"/>
      <c r="HQ877" s="13"/>
      <c r="HR877" s="13"/>
      <c r="HS877" s="13"/>
      <c r="HT877" s="13"/>
      <c r="HU877" s="13"/>
      <c r="HV877" s="13"/>
      <c r="HW877" s="13"/>
      <c r="HX877" s="13"/>
      <c r="HY877" s="13"/>
      <c r="HZ877" s="13"/>
      <c r="IA877" s="13"/>
      <c r="IB877" s="13"/>
      <c r="IC877" s="13"/>
      <c r="ID877" s="13"/>
      <c r="IE877" s="13"/>
      <c r="IF877" s="13"/>
      <c r="IG877" s="13"/>
      <c r="IH877" s="13"/>
      <c r="II877" s="13"/>
      <c r="IJ877" s="13"/>
      <c r="IK877" s="13"/>
      <c r="IL877" s="13"/>
      <c r="IM877" s="13"/>
      <c r="IN877" s="13"/>
      <c r="IO877" s="13"/>
      <c r="IP877"/>
      <c r="IQ877"/>
      <c r="IR877"/>
      <c r="IS877"/>
    </row>
    <row r="878" spans="1:253" s="1" customFormat="1" ht="14.25">
      <c r="A878" s="7"/>
      <c r="B878" s="8"/>
      <c r="C878" s="9"/>
      <c r="D878" s="9"/>
      <c r="E878" s="9"/>
      <c r="F878" s="9"/>
      <c r="G878" s="9"/>
      <c r="H878" s="8"/>
      <c r="I878" s="8"/>
      <c r="J878" s="8"/>
      <c r="K878" s="8"/>
      <c r="L878" s="8"/>
      <c r="M878" s="10"/>
      <c r="N878" s="11"/>
      <c r="O878" s="9"/>
      <c r="P878" s="10"/>
      <c r="Q878" s="55"/>
      <c r="HQ878" s="13"/>
      <c r="HR878" s="13"/>
      <c r="HS878" s="13"/>
      <c r="HT878" s="13"/>
      <c r="HU878" s="13"/>
      <c r="HV878" s="13"/>
      <c r="HW878" s="13"/>
      <c r="HX878" s="13"/>
      <c r="HY878" s="13"/>
      <c r="HZ878" s="13"/>
      <c r="IA878" s="13"/>
      <c r="IB878" s="13"/>
      <c r="IC878" s="13"/>
      <c r="ID878" s="13"/>
      <c r="IE878" s="13"/>
      <c r="IF878" s="13"/>
      <c r="IG878" s="13"/>
      <c r="IH878" s="13"/>
      <c r="II878" s="13"/>
      <c r="IJ878" s="13"/>
      <c r="IK878" s="13"/>
      <c r="IL878" s="13"/>
      <c r="IM878" s="13"/>
      <c r="IN878" s="13"/>
      <c r="IO878" s="13"/>
      <c r="IP878"/>
      <c r="IQ878"/>
      <c r="IR878"/>
      <c r="IS878"/>
    </row>
    <row r="879" spans="1:253" s="1" customFormat="1" ht="14.25">
      <c r="A879" s="7"/>
      <c r="B879" s="8"/>
      <c r="C879" s="9"/>
      <c r="D879" s="9"/>
      <c r="E879" s="9"/>
      <c r="F879" s="9"/>
      <c r="G879" s="9"/>
      <c r="H879" s="8"/>
      <c r="I879" s="8"/>
      <c r="J879" s="8"/>
      <c r="K879" s="8"/>
      <c r="L879" s="8"/>
      <c r="M879" s="10"/>
      <c r="N879" s="11"/>
      <c r="O879" s="9"/>
      <c r="P879" s="10"/>
      <c r="Q879" s="55"/>
      <c r="HQ879" s="13"/>
      <c r="HR879" s="13"/>
      <c r="HS879" s="13"/>
      <c r="HT879" s="13"/>
      <c r="HU879" s="13"/>
      <c r="HV879" s="13"/>
      <c r="HW879" s="13"/>
      <c r="HX879" s="13"/>
      <c r="HY879" s="13"/>
      <c r="HZ879" s="13"/>
      <c r="IA879" s="13"/>
      <c r="IB879" s="13"/>
      <c r="IC879" s="13"/>
      <c r="ID879" s="13"/>
      <c r="IE879" s="13"/>
      <c r="IF879" s="13"/>
      <c r="IG879" s="13"/>
      <c r="IH879" s="13"/>
      <c r="II879" s="13"/>
      <c r="IJ879" s="13"/>
      <c r="IK879" s="13"/>
      <c r="IL879" s="13"/>
      <c r="IM879" s="13"/>
      <c r="IN879" s="13"/>
      <c r="IO879" s="13"/>
      <c r="IP879"/>
      <c r="IQ879"/>
      <c r="IR879"/>
      <c r="IS879"/>
    </row>
    <row r="880" spans="1:253" s="1" customFormat="1" ht="14.25">
      <c r="A880" s="7"/>
      <c r="B880" s="8"/>
      <c r="C880" s="9"/>
      <c r="D880" s="9"/>
      <c r="E880" s="9"/>
      <c r="F880" s="9"/>
      <c r="G880" s="9"/>
      <c r="H880" s="8"/>
      <c r="I880" s="8"/>
      <c r="J880" s="8"/>
      <c r="K880" s="8"/>
      <c r="L880" s="8"/>
      <c r="M880" s="10"/>
      <c r="N880" s="11"/>
      <c r="O880" s="9"/>
      <c r="P880" s="10"/>
      <c r="Q880" s="55"/>
      <c r="HQ880" s="13"/>
      <c r="HR880" s="13"/>
      <c r="HS880" s="13"/>
      <c r="HT880" s="13"/>
      <c r="HU880" s="13"/>
      <c r="HV880" s="13"/>
      <c r="HW880" s="13"/>
      <c r="HX880" s="13"/>
      <c r="HY880" s="13"/>
      <c r="HZ880" s="13"/>
      <c r="IA880" s="13"/>
      <c r="IB880" s="13"/>
      <c r="IC880" s="13"/>
      <c r="ID880" s="13"/>
      <c r="IE880" s="13"/>
      <c r="IF880" s="13"/>
      <c r="IG880" s="13"/>
      <c r="IH880" s="13"/>
      <c r="II880" s="13"/>
      <c r="IJ880" s="13"/>
      <c r="IK880" s="13"/>
      <c r="IL880" s="13"/>
      <c r="IM880" s="13"/>
      <c r="IN880" s="13"/>
      <c r="IO880" s="13"/>
      <c r="IP880"/>
      <c r="IQ880"/>
      <c r="IR880"/>
      <c r="IS880"/>
    </row>
    <row r="881" spans="1:253" s="1" customFormat="1" ht="14.25">
      <c r="A881" s="7"/>
      <c r="B881" s="8"/>
      <c r="C881" s="9"/>
      <c r="D881" s="9"/>
      <c r="E881" s="9"/>
      <c r="F881" s="9"/>
      <c r="G881" s="9"/>
      <c r="H881" s="8"/>
      <c r="I881" s="8"/>
      <c r="J881" s="8"/>
      <c r="K881" s="8"/>
      <c r="L881" s="8"/>
      <c r="M881" s="10"/>
      <c r="N881" s="11"/>
      <c r="O881" s="9"/>
      <c r="P881" s="10"/>
      <c r="Q881" s="55"/>
      <c r="HQ881" s="13"/>
      <c r="HR881" s="13"/>
      <c r="HS881" s="13"/>
      <c r="HT881" s="13"/>
      <c r="HU881" s="13"/>
      <c r="HV881" s="13"/>
      <c r="HW881" s="13"/>
      <c r="HX881" s="13"/>
      <c r="HY881" s="13"/>
      <c r="HZ881" s="13"/>
      <c r="IA881" s="13"/>
      <c r="IB881" s="13"/>
      <c r="IC881" s="13"/>
      <c r="ID881" s="13"/>
      <c r="IE881" s="13"/>
      <c r="IF881" s="13"/>
      <c r="IG881" s="13"/>
      <c r="IH881" s="13"/>
      <c r="II881" s="13"/>
      <c r="IJ881" s="13"/>
      <c r="IK881" s="13"/>
      <c r="IL881" s="13"/>
      <c r="IM881" s="13"/>
      <c r="IN881" s="13"/>
      <c r="IO881" s="13"/>
      <c r="IP881"/>
      <c r="IQ881"/>
      <c r="IR881"/>
      <c r="IS881"/>
    </row>
    <row r="882" spans="1:253" s="1" customFormat="1" ht="14.25">
      <c r="A882" s="7"/>
      <c r="B882" s="8"/>
      <c r="C882" s="9"/>
      <c r="D882" s="9"/>
      <c r="E882" s="9"/>
      <c r="F882" s="9"/>
      <c r="G882" s="9"/>
      <c r="H882" s="8"/>
      <c r="I882" s="8"/>
      <c r="J882" s="8"/>
      <c r="K882" s="8"/>
      <c r="L882" s="8"/>
      <c r="M882" s="10"/>
      <c r="N882" s="11"/>
      <c r="O882" s="9"/>
      <c r="P882" s="10"/>
      <c r="Q882" s="55"/>
      <c r="HQ882" s="13"/>
      <c r="HR882" s="13"/>
      <c r="HS882" s="13"/>
      <c r="HT882" s="13"/>
      <c r="HU882" s="13"/>
      <c r="HV882" s="13"/>
      <c r="HW882" s="13"/>
      <c r="HX882" s="13"/>
      <c r="HY882" s="13"/>
      <c r="HZ882" s="13"/>
      <c r="IA882" s="13"/>
      <c r="IB882" s="13"/>
      <c r="IC882" s="13"/>
      <c r="ID882" s="13"/>
      <c r="IE882" s="13"/>
      <c r="IF882" s="13"/>
      <c r="IG882" s="13"/>
      <c r="IH882" s="13"/>
      <c r="II882" s="13"/>
      <c r="IJ882" s="13"/>
      <c r="IK882" s="13"/>
      <c r="IL882" s="13"/>
      <c r="IM882" s="13"/>
      <c r="IN882" s="13"/>
      <c r="IO882" s="13"/>
      <c r="IP882"/>
      <c r="IQ882"/>
      <c r="IR882"/>
      <c r="IS882"/>
    </row>
    <row r="883" spans="1:253" s="1" customFormat="1" ht="14.25">
      <c r="A883" s="7"/>
      <c r="B883" s="8"/>
      <c r="C883" s="9"/>
      <c r="D883" s="9"/>
      <c r="E883" s="9"/>
      <c r="F883" s="9"/>
      <c r="G883" s="9"/>
      <c r="H883" s="8"/>
      <c r="I883" s="8"/>
      <c r="J883" s="8"/>
      <c r="K883" s="8"/>
      <c r="L883" s="8"/>
      <c r="M883" s="10"/>
      <c r="N883" s="11"/>
      <c r="O883" s="9"/>
      <c r="P883" s="10"/>
      <c r="Q883" s="55"/>
      <c r="HQ883" s="13"/>
      <c r="HR883" s="13"/>
      <c r="HS883" s="13"/>
      <c r="HT883" s="13"/>
      <c r="HU883" s="13"/>
      <c r="HV883" s="13"/>
      <c r="HW883" s="13"/>
      <c r="HX883" s="13"/>
      <c r="HY883" s="13"/>
      <c r="HZ883" s="13"/>
      <c r="IA883" s="13"/>
      <c r="IB883" s="13"/>
      <c r="IC883" s="13"/>
      <c r="ID883" s="13"/>
      <c r="IE883" s="13"/>
      <c r="IF883" s="13"/>
      <c r="IG883" s="13"/>
      <c r="IH883" s="13"/>
      <c r="II883" s="13"/>
      <c r="IJ883" s="13"/>
      <c r="IK883" s="13"/>
      <c r="IL883" s="13"/>
      <c r="IM883" s="13"/>
      <c r="IN883" s="13"/>
      <c r="IO883" s="13"/>
      <c r="IP883"/>
      <c r="IQ883"/>
      <c r="IR883"/>
      <c r="IS883"/>
    </row>
    <row r="884" spans="1:253" s="1" customFormat="1" ht="14.25">
      <c r="A884" s="7"/>
      <c r="B884" s="8"/>
      <c r="C884" s="9"/>
      <c r="D884" s="9"/>
      <c r="E884" s="9"/>
      <c r="F884" s="9"/>
      <c r="G884" s="9"/>
      <c r="H884" s="8"/>
      <c r="I884" s="8"/>
      <c r="J884" s="8"/>
      <c r="K884" s="8"/>
      <c r="L884" s="8"/>
      <c r="M884" s="10"/>
      <c r="N884" s="11"/>
      <c r="O884" s="9"/>
      <c r="P884" s="10"/>
      <c r="Q884" s="55"/>
      <c r="HQ884" s="13"/>
      <c r="HR884" s="13"/>
      <c r="HS884" s="13"/>
      <c r="HT884" s="13"/>
      <c r="HU884" s="13"/>
      <c r="HV884" s="13"/>
      <c r="HW884" s="13"/>
      <c r="HX884" s="13"/>
      <c r="HY884" s="13"/>
      <c r="HZ884" s="13"/>
      <c r="IA884" s="13"/>
      <c r="IB884" s="13"/>
      <c r="IC884" s="13"/>
      <c r="ID884" s="13"/>
      <c r="IE884" s="13"/>
      <c r="IF884" s="13"/>
      <c r="IG884" s="13"/>
      <c r="IH884" s="13"/>
      <c r="II884" s="13"/>
      <c r="IJ884" s="13"/>
      <c r="IK884" s="13"/>
      <c r="IL884" s="13"/>
      <c r="IM884" s="13"/>
      <c r="IN884" s="13"/>
      <c r="IO884" s="13"/>
      <c r="IP884"/>
      <c r="IQ884"/>
      <c r="IR884"/>
      <c r="IS884"/>
    </row>
    <row r="885" spans="1:253" s="1" customFormat="1" ht="14.25">
      <c r="A885" s="7"/>
      <c r="B885" s="8"/>
      <c r="C885" s="9"/>
      <c r="D885" s="9"/>
      <c r="E885" s="9"/>
      <c r="F885" s="9"/>
      <c r="G885" s="9"/>
      <c r="H885" s="8"/>
      <c r="I885" s="8"/>
      <c r="J885" s="8"/>
      <c r="K885" s="8"/>
      <c r="L885" s="8"/>
      <c r="M885" s="10"/>
      <c r="N885" s="11"/>
      <c r="O885" s="9"/>
      <c r="P885" s="10"/>
      <c r="Q885" s="55"/>
      <c r="HQ885" s="13"/>
      <c r="HR885" s="13"/>
      <c r="HS885" s="13"/>
      <c r="HT885" s="13"/>
      <c r="HU885" s="13"/>
      <c r="HV885" s="13"/>
      <c r="HW885" s="13"/>
      <c r="HX885" s="13"/>
      <c r="HY885" s="13"/>
      <c r="HZ885" s="13"/>
      <c r="IA885" s="13"/>
      <c r="IB885" s="13"/>
      <c r="IC885" s="13"/>
      <c r="ID885" s="13"/>
      <c r="IE885" s="13"/>
      <c r="IF885" s="13"/>
      <c r="IG885" s="13"/>
      <c r="IH885" s="13"/>
      <c r="II885" s="13"/>
      <c r="IJ885" s="13"/>
      <c r="IK885" s="13"/>
      <c r="IL885" s="13"/>
      <c r="IM885" s="13"/>
      <c r="IN885" s="13"/>
      <c r="IO885" s="13"/>
      <c r="IP885"/>
      <c r="IQ885"/>
      <c r="IR885"/>
      <c r="IS885"/>
    </row>
    <row r="886" spans="1:253" s="1" customFormat="1" ht="14.25">
      <c r="A886" s="7"/>
      <c r="B886" s="8"/>
      <c r="C886" s="9"/>
      <c r="D886" s="9"/>
      <c r="E886" s="9"/>
      <c r="F886" s="9"/>
      <c r="G886" s="9"/>
      <c r="H886" s="8"/>
      <c r="I886" s="8"/>
      <c r="J886" s="8"/>
      <c r="K886" s="8"/>
      <c r="L886" s="8"/>
      <c r="M886" s="10"/>
      <c r="N886" s="11"/>
      <c r="O886" s="9"/>
      <c r="P886" s="10"/>
      <c r="Q886" s="55"/>
      <c r="HQ886" s="13"/>
      <c r="HR886" s="13"/>
      <c r="HS886" s="13"/>
      <c r="HT886" s="13"/>
      <c r="HU886" s="13"/>
      <c r="HV886" s="13"/>
      <c r="HW886" s="13"/>
      <c r="HX886" s="13"/>
      <c r="HY886" s="13"/>
      <c r="HZ886" s="13"/>
      <c r="IA886" s="13"/>
      <c r="IB886" s="13"/>
      <c r="IC886" s="13"/>
      <c r="ID886" s="13"/>
      <c r="IE886" s="13"/>
      <c r="IF886" s="13"/>
      <c r="IG886" s="13"/>
      <c r="IH886" s="13"/>
      <c r="II886" s="13"/>
      <c r="IJ886" s="13"/>
      <c r="IK886" s="13"/>
      <c r="IL886" s="13"/>
      <c r="IM886" s="13"/>
      <c r="IN886" s="13"/>
      <c r="IO886" s="13"/>
      <c r="IP886"/>
      <c r="IQ886"/>
      <c r="IR886"/>
      <c r="IS886"/>
    </row>
    <row r="887" spans="1:253" s="1" customFormat="1" ht="14.25">
      <c r="A887" s="7"/>
      <c r="B887" s="8"/>
      <c r="C887" s="9"/>
      <c r="D887" s="9"/>
      <c r="E887" s="9"/>
      <c r="F887" s="9"/>
      <c r="G887" s="9"/>
      <c r="H887" s="8"/>
      <c r="I887" s="8"/>
      <c r="J887" s="8"/>
      <c r="K887" s="8"/>
      <c r="L887" s="8"/>
      <c r="M887" s="10"/>
      <c r="N887" s="11"/>
      <c r="O887" s="9"/>
      <c r="P887" s="10"/>
      <c r="Q887" s="55"/>
      <c r="HQ887" s="13"/>
      <c r="HR887" s="13"/>
      <c r="HS887" s="13"/>
      <c r="HT887" s="13"/>
      <c r="HU887" s="13"/>
      <c r="HV887" s="13"/>
      <c r="HW887" s="13"/>
      <c r="HX887" s="13"/>
      <c r="HY887" s="13"/>
      <c r="HZ887" s="13"/>
      <c r="IA887" s="13"/>
      <c r="IB887" s="13"/>
      <c r="IC887" s="13"/>
      <c r="ID887" s="13"/>
      <c r="IE887" s="13"/>
      <c r="IF887" s="13"/>
      <c r="IG887" s="13"/>
      <c r="IH887" s="13"/>
      <c r="II887" s="13"/>
      <c r="IJ887" s="13"/>
      <c r="IK887" s="13"/>
      <c r="IL887" s="13"/>
      <c r="IM887" s="13"/>
      <c r="IN887" s="13"/>
      <c r="IO887" s="13"/>
      <c r="IP887"/>
      <c r="IQ887"/>
      <c r="IR887"/>
      <c r="IS887"/>
    </row>
    <row r="888" spans="1:253" s="1" customFormat="1" ht="14.25">
      <c r="A888" s="7"/>
      <c r="B888" s="8"/>
      <c r="C888" s="9"/>
      <c r="D888" s="9"/>
      <c r="E888" s="9"/>
      <c r="F888" s="9"/>
      <c r="G888" s="9"/>
      <c r="H888" s="8"/>
      <c r="I888" s="8"/>
      <c r="J888" s="8"/>
      <c r="K888" s="8"/>
      <c r="L888" s="8"/>
      <c r="M888" s="10"/>
      <c r="N888" s="11"/>
      <c r="O888" s="9"/>
      <c r="P888" s="10"/>
      <c r="Q888" s="55"/>
      <c r="HQ888" s="13"/>
      <c r="HR888" s="13"/>
      <c r="HS888" s="13"/>
      <c r="HT888" s="13"/>
      <c r="HU888" s="13"/>
      <c r="HV888" s="13"/>
      <c r="HW888" s="13"/>
      <c r="HX888" s="13"/>
      <c r="HY888" s="13"/>
      <c r="HZ888" s="13"/>
      <c r="IA888" s="13"/>
      <c r="IB888" s="13"/>
      <c r="IC888" s="13"/>
      <c r="ID888" s="13"/>
      <c r="IE888" s="13"/>
      <c r="IF888" s="13"/>
      <c r="IG888" s="13"/>
      <c r="IH888" s="13"/>
      <c r="II888" s="13"/>
      <c r="IJ888" s="13"/>
      <c r="IK888" s="13"/>
      <c r="IL888" s="13"/>
      <c r="IM888" s="13"/>
      <c r="IN888" s="13"/>
      <c r="IO888" s="13"/>
      <c r="IP888"/>
      <c r="IQ888"/>
      <c r="IR888"/>
      <c r="IS888"/>
    </row>
    <row r="889" spans="1:253" s="1" customFormat="1" ht="14.25">
      <c r="A889" s="7"/>
      <c r="B889" s="8"/>
      <c r="C889" s="9"/>
      <c r="D889" s="9"/>
      <c r="E889" s="9"/>
      <c r="F889" s="9"/>
      <c r="G889" s="9"/>
      <c r="H889" s="8"/>
      <c r="I889" s="8"/>
      <c r="J889" s="8"/>
      <c r="K889" s="8"/>
      <c r="L889" s="8"/>
      <c r="M889" s="10"/>
      <c r="N889" s="11"/>
      <c r="O889" s="9"/>
      <c r="P889" s="10"/>
      <c r="Q889" s="55"/>
      <c r="HQ889" s="13"/>
      <c r="HR889" s="13"/>
      <c r="HS889" s="13"/>
      <c r="HT889" s="13"/>
      <c r="HU889" s="13"/>
      <c r="HV889" s="13"/>
      <c r="HW889" s="13"/>
      <c r="HX889" s="13"/>
      <c r="HY889" s="13"/>
      <c r="HZ889" s="13"/>
      <c r="IA889" s="13"/>
      <c r="IB889" s="13"/>
      <c r="IC889" s="13"/>
      <c r="ID889" s="13"/>
      <c r="IE889" s="13"/>
      <c r="IF889" s="13"/>
      <c r="IG889" s="13"/>
      <c r="IH889" s="13"/>
      <c r="II889" s="13"/>
      <c r="IJ889" s="13"/>
      <c r="IK889" s="13"/>
      <c r="IL889" s="13"/>
      <c r="IM889" s="13"/>
      <c r="IN889" s="13"/>
      <c r="IO889" s="13"/>
      <c r="IP889"/>
      <c r="IQ889"/>
      <c r="IR889"/>
      <c r="IS889"/>
    </row>
    <row r="890" spans="1:253" s="1" customFormat="1" ht="14.25">
      <c r="A890" s="7"/>
      <c r="B890" s="8"/>
      <c r="C890" s="9"/>
      <c r="D890" s="9"/>
      <c r="E890" s="9"/>
      <c r="F890" s="9"/>
      <c r="G890" s="9"/>
      <c r="H890" s="8"/>
      <c r="I890" s="8"/>
      <c r="J890" s="8"/>
      <c r="K890" s="8"/>
      <c r="L890" s="8"/>
      <c r="M890" s="10"/>
      <c r="N890" s="11"/>
      <c r="O890" s="9"/>
      <c r="P890" s="10"/>
      <c r="Q890" s="55"/>
      <c r="HQ890" s="13"/>
      <c r="HR890" s="13"/>
      <c r="HS890" s="13"/>
      <c r="HT890" s="13"/>
      <c r="HU890" s="13"/>
      <c r="HV890" s="13"/>
      <c r="HW890" s="13"/>
      <c r="HX890" s="13"/>
      <c r="HY890" s="13"/>
      <c r="HZ890" s="13"/>
      <c r="IA890" s="13"/>
      <c r="IB890" s="13"/>
      <c r="IC890" s="13"/>
      <c r="ID890" s="13"/>
      <c r="IE890" s="13"/>
      <c r="IF890" s="13"/>
      <c r="IG890" s="13"/>
      <c r="IH890" s="13"/>
      <c r="II890" s="13"/>
      <c r="IJ890" s="13"/>
      <c r="IK890" s="13"/>
      <c r="IL890" s="13"/>
      <c r="IM890" s="13"/>
      <c r="IN890" s="13"/>
      <c r="IO890" s="13"/>
      <c r="IP890"/>
      <c r="IQ890"/>
      <c r="IR890"/>
      <c r="IS890"/>
    </row>
    <row r="891" spans="1:253" s="1" customFormat="1" ht="14.25">
      <c r="A891" s="7"/>
      <c r="B891" s="8"/>
      <c r="C891" s="9"/>
      <c r="D891" s="9"/>
      <c r="E891" s="9"/>
      <c r="F891" s="9"/>
      <c r="G891" s="9"/>
      <c r="H891" s="8"/>
      <c r="I891" s="8"/>
      <c r="J891" s="8"/>
      <c r="K891" s="8"/>
      <c r="L891" s="8"/>
      <c r="M891" s="10"/>
      <c r="N891" s="11"/>
      <c r="O891" s="9"/>
      <c r="P891" s="10"/>
      <c r="Q891" s="55"/>
      <c r="HQ891" s="13"/>
      <c r="HR891" s="13"/>
      <c r="HS891" s="13"/>
      <c r="HT891" s="13"/>
      <c r="HU891" s="13"/>
      <c r="HV891" s="13"/>
      <c r="HW891" s="13"/>
      <c r="HX891" s="13"/>
      <c r="HY891" s="13"/>
      <c r="HZ891" s="13"/>
      <c r="IA891" s="13"/>
      <c r="IB891" s="13"/>
      <c r="IC891" s="13"/>
      <c r="ID891" s="13"/>
      <c r="IE891" s="13"/>
      <c r="IF891" s="13"/>
      <c r="IG891" s="13"/>
      <c r="IH891" s="13"/>
      <c r="II891" s="13"/>
      <c r="IJ891" s="13"/>
      <c r="IK891" s="13"/>
      <c r="IL891" s="13"/>
      <c r="IM891" s="13"/>
      <c r="IN891" s="13"/>
      <c r="IO891" s="13"/>
      <c r="IP891"/>
      <c r="IQ891"/>
      <c r="IR891"/>
      <c r="IS891"/>
    </row>
    <row r="892" spans="1:253" s="1" customFormat="1" ht="14.25">
      <c r="A892" s="7"/>
      <c r="B892" s="8"/>
      <c r="C892" s="9"/>
      <c r="D892" s="9"/>
      <c r="E892" s="9"/>
      <c r="F892" s="9"/>
      <c r="G892" s="9"/>
      <c r="H892" s="8"/>
      <c r="I892" s="8"/>
      <c r="J892" s="8"/>
      <c r="K892" s="8"/>
      <c r="L892" s="8"/>
      <c r="M892" s="10"/>
      <c r="N892" s="11"/>
      <c r="O892" s="9"/>
      <c r="P892" s="10"/>
      <c r="Q892" s="55"/>
      <c r="HQ892" s="13"/>
      <c r="HR892" s="13"/>
      <c r="HS892" s="13"/>
      <c r="HT892" s="13"/>
      <c r="HU892" s="13"/>
      <c r="HV892" s="13"/>
      <c r="HW892" s="13"/>
      <c r="HX892" s="13"/>
      <c r="HY892" s="13"/>
      <c r="HZ892" s="13"/>
      <c r="IA892" s="13"/>
      <c r="IB892" s="13"/>
      <c r="IC892" s="13"/>
      <c r="ID892" s="13"/>
      <c r="IE892" s="13"/>
      <c r="IF892" s="13"/>
      <c r="IG892" s="13"/>
      <c r="IH892" s="13"/>
      <c r="II892" s="13"/>
      <c r="IJ892" s="13"/>
      <c r="IK892" s="13"/>
      <c r="IL892" s="13"/>
      <c r="IM892" s="13"/>
      <c r="IN892" s="13"/>
      <c r="IO892" s="13"/>
      <c r="IP892"/>
      <c r="IQ892"/>
      <c r="IR892"/>
      <c r="IS892"/>
    </row>
    <row r="893" spans="1:253" s="1" customFormat="1" ht="14.25">
      <c r="A893" s="7"/>
      <c r="B893" s="8"/>
      <c r="C893" s="9"/>
      <c r="D893" s="9"/>
      <c r="E893" s="9"/>
      <c r="F893" s="9"/>
      <c r="G893" s="9"/>
      <c r="H893" s="8"/>
      <c r="I893" s="8"/>
      <c r="J893" s="8"/>
      <c r="K893" s="8"/>
      <c r="L893" s="8"/>
      <c r="M893" s="10"/>
      <c r="N893" s="11"/>
      <c r="O893" s="9"/>
      <c r="P893" s="10"/>
      <c r="Q893" s="55"/>
      <c r="HQ893" s="13"/>
      <c r="HR893" s="13"/>
      <c r="HS893" s="13"/>
      <c r="HT893" s="13"/>
      <c r="HU893" s="13"/>
      <c r="HV893" s="13"/>
      <c r="HW893" s="13"/>
      <c r="HX893" s="13"/>
      <c r="HY893" s="13"/>
      <c r="HZ893" s="13"/>
      <c r="IA893" s="13"/>
      <c r="IB893" s="13"/>
      <c r="IC893" s="13"/>
      <c r="ID893" s="13"/>
      <c r="IE893" s="13"/>
      <c r="IF893" s="13"/>
      <c r="IG893" s="13"/>
      <c r="IH893" s="13"/>
      <c r="II893" s="13"/>
      <c r="IJ893" s="13"/>
      <c r="IK893" s="13"/>
      <c r="IL893" s="13"/>
      <c r="IM893" s="13"/>
      <c r="IN893" s="13"/>
      <c r="IO893" s="13"/>
      <c r="IP893"/>
      <c r="IQ893"/>
      <c r="IR893"/>
      <c r="IS893"/>
    </row>
    <row r="894" spans="1:253" s="1" customFormat="1" ht="14.25">
      <c r="A894" s="7"/>
      <c r="B894" s="8"/>
      <c r="C894" s="9"/>
      <c r="D894" s="9"/>
      <c r="E894" s="9"/>
      <c r="F894" s="9"/>
      <c r="G894" s="9"/>
      <c r="H894" s="8"/>
      <c r="I894" s="8"/>
      <c r="J894" s="8"/>
      <c r="K894" s="8"/>
      <c r="L894" s="8"/>
      <c r="M894" s="10"/>
      <c r="N894" s="11"/>
      <c r="O894" s="9"/>
      <c r="P894" s="10"/>
      <c r="Q894" s="55"/>
      <c r="HQ894" s="13"/>
      <c r="HR894" s="13"/>
      <c r="HS894" s="13"/>
      <c r="HT894" s="13"/>
      <c r="HU894" s="13"/>
      <c r="HV894" s="13"/>
      <c r="HW894" s="13"/>
      <c r="HX894" s="13"/>
      <c r="HY894" s="13"/>
      <c r="HZ894" s="13"/>
      <c r="IA894" s="13"/>
      <c r="IB894" s="13"/>
      <c r="IC894" s="13"/>
      <c r="ID894" s="13"/>
      <c r="IE894" s="13"/>
      <c r="IF894" s="13"/>
      <c r="IG894" s="13"/>
      <c r="IH894" s="13"/>
      <c r="II894" s="13"/>
      <c r="IJ894" s="13"/>
      <c r="IK894" s="13"/>
      <c r="IL894" s="13"/>
      <c r="IM894" s="13"/>
      <c r="IN894" s="13"/>
      <c r="IO894" s="13"/>
      <c r="IP894"/>
      <c r="IQ894"/>
      <c r="IR894"/>
      <c r="IS894"/>
    </row>
    <row r="895" spans="1:253" s="1" customFormat="1" ht="14.25">
      <c r="A895" s="7"/>
      <c r="B895" s="8"/>
      <c r="C895" s="9"/>
      <c r="D895" s="9"/>
      <c r="E895" s="9"/>
      <c r="F895" s="9"/>
      <c r="G895" s="9"/>
      <c r="H895" s="8"/>
      <c r="I895" s="8"/>
      <c r="J895" s="8"/>
      <c r="K895" s="8"/>
      <c r="L895" s="8"/>
      <c r="M895" s="10"/>
      <c r="N895" s="11"/>
      <c r="O895" s="9"/>
      <c r="P895" s="10"/>
      <c r="Q895" s="55"/>
      <c r="HQ895" s="13"/>
      <c r="HR895" s="13"/>
      <c r="HS895" s="13"/>
      <c r="HT895" s="13"/>
      <c r="HU895" s="13"/>
      <c r="HV895" s="13"/>
      <c r="HW895" s="13"/>
      <c r="HX895" s="13"/>
      <c r="HY895" s="13"/>
      <c r="HZ895" s="13"/>
      <c r="IA895" s="13"/>
      <c r="IB895" s="13"/>
      <c r="IC895" s="13"/>
      <c r="ID895" s="13"/>
      <c r="IE895" s="13"/>
      <c r="IF895" s="13"/>
      <c r="IG895" s="13"/>
      <c r="IH895" s="13"/>
      <c r="II895" s="13"/>
      <c r="IJ895" s="13"/>
      <c r="IK895" s="13"/>
      <c r="IL895" s="13"/>
      <c r="IM895" s="13"/>
      <c r="IN895" s="13"/>
      <c r="IO895" s="13"/>
      <c r="IP895"/>
      <c r="IQ895"/>
      <c r="IR895"/>
      <c r="IS895"/>
    </row>
    <row r="896" spans="1:253" s="1" customFormat="1" ht="14.25">
      <c r="A896" s="7"/>
      <c r="B896" s="8"/>
      <c r="C896" s="9"/>
      <c r="D896" s="9"/>
      <c r="E896" s="9"/>
      <c r="F896" s="9"/>
      <c r="G896" s="9"/>
      <c r="H896" s="8"/>
      <c r="I896" s="8"/>
      <c r="J896" s="8"/>
      <c r="K896" s="8"/>
      <c r="L896" s="8"/>
      <c r="M896" s="10"/>
      <c r="N896" s="11"/>
      <c r="O896" s="9"/>
      <c r="P896" s="10"/>
      <c r="Q896" s="55"/>
      <c r="HQ896" s="13"/>
      <c r="HR896" s="13"/>
      <c r="HS896" s="13"/>
      <c r="HT896" s="13"/>
      <c r="HU896" s="13"/>
      <c r="HV896" s="13"/>
      <c r="HW896" s="13"/>
      <c r="HX896" s="13"/>
      <c r="HY896" s="13"/>
      <c r="HZ896" s="13"/>
      <c r="IA896" s="13"/>
      <c r="IB896" s="13"/>
      <c r="IC896" s="13"/>
      <c r="ID896" s="13"/>
      <c r="IE896" s="13"/>
      <c r="IF896" s="13"/>
      <c r="IG896" s="13"/>
      <c r="IH896" s="13"/>
      <c r="II896" s="13"/>
      <c r="IJ896" s="13"/>
      <c r="IK896" s="13"/>
      <c r="IL896" s="13"/>
      <c r="IM896" s="13"/>
      <c r="IN896" s="13"/>
      <c r="IO896" s="13"/>
      <c r="IP896"/>
      <c r="IQ896"/>
      <c r="IR896"/>
      <c r="IS896"/>
    </row>
    <row r="897" spans="1:253" s="1" customFormat="1" ht="14.25">
      <c r="A897" s="7"/>
      <c r="B897" s="8"/>
      <c r="C897" s="9"/>
      <c r="D897" s="9"/>
      <c r="E897" s="9"/>
      <c r="F897" s="9"/>
      <c r="G897" s="9"/>
      <c r="H897" s="8"/>
      <c r="I897" s="8"/>
      <c r="J897" s="8"/>
      <c r="K897" s="8"/>
      <c r="L897" s="8"/>
      <c r="M897" s="10"/>
      <c r="N897" s="11"/>
      <c r="O897" s="9"/>
      <c r="P897" s="10"/>
      <c r="Q897" s="55"/>
      <c r="HQ897" s="13"/>
      <c r="HR897" s="13"/>
      <c r="HS897" s="13"/>
      <c r="HT897" s="13"/>
      <c r="HU897" s="13"/>
      <c r="HV897" s="13"/>
      <c r="HW897" s="13"/>
      <c r="HX897" s="13"/>
      <c r="HY897" s="13"/>
      <c r="HZ897" s="13"/>
      <c r="IA897" s="13"/>
      <c r="IB897" s="13"/>
      <c r="IC897" s="13"/>
      <c r="ID897" s="13"/>
      <c r="IE897" s="13"/>
      <c r="IF897" s="13"/>
      <c r="IG897" s="13"/>
      <c r="IH897" s="13"/>
      <c r="II897" s="13"/>
      <c r="IJ897" s="13"/>
      <c r="IK897" s="13"/>
      <c r="IL897" s="13"/>
      <c r="IM897" s="13"/>
      <c r="IN897" s="13"/>
      <c r="IO897" s="13"/>
      <c r="IP897"/>
      <c r="IQ897"/>
      <c r="IR897"/>
      <c r="IS897"/>
    </row>
    <row r="898" spans="1:253" s="1" customFormat="1" ht="14.25">
      <c r="A898" s="7"/>
      <c r="B898" s="8"/>
      <c r="C898" s="9"/>
      <c r="D898" s="9"/>
      <c r="E898" s="9"/>
      <c r="F898" s="9"/>
      <c r="G898" s="9"/>
      <c r="H898" s="8"/>
      <c r="I898" s="8"/>
      <c r="J898" s="8"/>
      <c r="K898" s="8"/>
      <c r="L898" s="8"/>
      <c r="M898" s="10"/>
      <c r="N898" s="11"/>
      <c r="O898" s="9"/>
      <c r="P898" s="10"/>
      <c r="Q898" s="55"/>
      <c r="HQ898" s="13"/>
      <c r="HR898" s="13"/>
      <c r="HS898" s="13"/>
      <c r="HT898" s="13"/>
      <c r="HU898" s="13"/>
      <c r="HV898" s="13"/>
      <c r="HW898" s="13"/>
      <c r="HX898" s="13"/>
      <c r="HY898" s="13"/>
      <c r="HZ898" s="13"/>
      <c r="IA898" s="13"/>
      <c r="IB898" s="13"/>
      <c r="IC898" s="13"/>
      <c r="ID898" s="13"/>
      <c r="IE898" s="13"/>
      <c r="IF898" s="13"/>
      <c r="IG898" s="13"/>
      <c r="IH898" s="13"/>
      <c r="II898" s="13"/>
      <c r="IJ898" s="13"/>
      <c r="IK898" s="13"/>
      <c r="IL898" s="13"/>
      <c r="IM898" s="13"/>
      <c r="IN898" s="13"/>
      <c r="IO898" s="13"/>
      <c r="IP898"/>
      <c r="IQ898"/>
      <c r="IR898"/>
      <c r="IS898"/>
    </row>
    <row r="899" spans="1:253" s="1" customFormat="1" ht="14.25">
      <c r="A899" s="7"/>
      <c r="B899" s="8"/>
      <c r="C899" s="9"/>
      <c r="D899" s="9"/>
      <c r="E899" s="9"/>
      <c r="F899" s="9"/>
      <c r="G899" s="9"/>
      <c r="H899" s="8"/>
      <c r="I899" s="8"/>
      <c r="J899" s="8"/>
      <c r="K899" s="8"/>
      <c r="L899" s="8"/>
      <c r="M899" s="10"/>
      <c r="N899" s="11"/>
      <c r="O899" s="9"/>
      <c r="P899" s="10"/>
      <c r="Q899" s="55"/>
      <c r="HQ899" s="13"/>
      <c r="HR899" s="13"/>
      <c r="HS899" s="13"/>
      <c r="HT899" s="13"/>
      <c r="HU899" s="13"/>
      <c r="HV899" s="13"/>
      <c r="HW899" s="13"/>
      <c r="HX899" s="13"/>
      <c r="HY899" s="13"/>
      <c r="HZ899" s="13"/>
      <c r="IA899" s="13"/>
      <c r="IB899" s="13"/>
      <c r="IC899" s="13"/>
      <c r="ID899" s="13"/>
      <c r="IE899" s="13"/>
      <c r="IF899" s="13"/>
      <c r="IG899" s="13"/>
      <c r="IH899" s="13"/>
      <c r="II899" s="13"/>
      <c r="IJ899" s="13"/>
      <c r="IK899" s="13"/>
      <c r="IL899" s="13"/>
      <c r="IM899" s="13"/>
      <c r="IN899" s="13"/>
      <c r="IO899" s="13"/>
      <c r="IP899"/>
      <c r="IQ899"/>
      <c r="IR899"/>
      <c r="IS899"/>
    </row>
    <row r="900" spans="1:253" s="1" customFormat="1" ht="14.25">
      <c r="A900" s="7"/>
      <c r="B900" s="8"/>
      <c r="C900" s="9"/>
      <c r="D900" s="9"/>
      <c r="E900" s="9"/>
      <c r="F900" s="9"/>
      <c r="G900" s="9"/>
      <c r="H900" s="8"/>
      <c r="I900" s="8"/>
      <c r="J900" s="8"/>
      <c r="K900" s="8"/>
      <c r="L900" s="8"/>
      <c r="M900" s="10"/>
      <c r="N900" s="11"/>
      <c r="O900" s="9"/>
      <c r="P900" s="10"/>
      <c r="Q900" s="55"/>
      <c r="HQ900" s="13"/>
      <c r="HR900" s="13"/>
      <c r="HS900" s="13"/>
      <c r="HT900" s="13"/>
      <c r="HU900" s="13"/>
      <c r="HV900" s="13"/>
      <c r="HW900" s="13"/>
      <c r="HX900" s="13"/>
      <c r="HY900" s="13"/>
      <c r="HZ900" s="13"/>
      <c r="IA900" s="13"/>
      <c r="IB900" s="13"/>
      <c r="IC900" s="13"/>
      <c r="ID900" s="13"/>
      <c r="IE900" s="13"/>
      <c r="IF900" s="13"/>
      <c r="IG900" s="13"/>
      <c r="IH900" s="13"/>
      <c r="II900" s="13"/>
      <c r="IJ900" s="13"/>
      <c r="IK900" s="13"/>
      <c r="IL900" s="13"/>
      <c r="IM900" s="13"/>
      <c r="IN900" s="13"/>
      <c r="IO900" s="13"/>
      <c r="IP900"/>
      <c r="IQ900"/>
      <c r="IR900"/>
      <c r="IS900"/>
    </row>
    <row r="901" spans="1:253" s="1" customFormat="1" ht="14.25">
      <c r="A901" s="7"/>
      <c r="B901" s="8"/>
      <c r="C901" s="9"/>
      <c r="D901" s="9"/>
      <c r="E901" s="9"/>
      <c r="F901" s="9"/>
      <c r="G901" s="9"/>
      <c r="H901" s="8"/>
      <c r="I901" s="8"/>
      <c r="J901" s="8"/>
      <c r="K901" s="8"/>
      <c r="L901" s="8"/>
      <c r="M901" s="10"/>
      <c r="N901" s="11"/>
      <c r="O901" s="9"/>
      <c r="P901" s="10"/>
      <c r="Q901" s="55"/>
      <c r="HQ901" s="13"/>
      <c r="HR901" s="13"/>
      <c r="HS901" s="13"/>
      <c r="HT901" s="13"/>
      <c r="HU901" s="13"/>
      <c r="HV901" s="13"/>
      <c r="HW901" s="13"/>
      <c r="HX901" s="13"/>
      <c r="HY901" s="13"/>
      <c r="HZ901" s="13"/>
      <c r="IA901" s="13"/>
      <c r="IB901" s="13"/>
      <c r="IC901" s="13"/>
      <c r="ID901" s="13"/>
      <c r="IE901" s="13"/>
      <c r="IF901" s="13"/>
      <c r="IG901" s="13"/>
      <c r="IH901" s="13"/>
      <c r="II901" s="13"/>
      <c r="IJ901" s="13"/>
      <c r="IK901" s="13"/>
      <c r="IL901" s="13"/>
      <c r="IM901" s="13"/>
      <c r="IN901" s="13"/>
      <c r="IO901" s="13"/>
      <c r="IP901"/>
      <c r="IQ901"/>
      <c r="IR901"/>
      <c r="IS901"/>
    </row>
    <row r="902" spans="1:253" s="1" customFormat="1" ht="14.25">
      <c r="A902" s="7"/>
      <c r="B902" s="8"/>
      <c r="C902" s="9"/>
      <c r="D902" s="9"/>
      <c r="E902" s="9"/>
      <c r="F902" s="9"/>
      <c r="G902" s="9"/>
      <c r="H902" s="8"/>
      <c r="I902" s="8"/>
      <c r="J902" s="8"/>
      <c r="K902" s="8"/>
      <c r="L902" s="8"/>
      <c r="M902" s="10"/>
      <c r="N902" s="11"/>
      <c r="O902" s="9"/>
      <c r="P902" s="10"/>
      <c r="Q902" s="55"/>
      <c r="HQ902" s="13"/>
      <c r="HR902" s="13"/>
      <c r="HS902" s="13"/>
      <c r="HT902" s="13"/>
      <c r="HU902" s="13"/>
      <c r="HV902" s="13"/>
      <c r="HW902" s="13"/>
      <c r="HX902" s="13"/>
      <c r="HY902" s="13"/>
      <c r="HZ902" s="13"/>
      <c r="IA902" s="13"/>
      <c r="IB902" s="13"/>
      <c r="IC902" s="13"/>
      <c r="ID902" s="13"/>
      <c r="IE902" s="13"/>
      <c r="IF902" s="13"/>
      <c r="IG902" s="13"/>
      <c r="IH902" s="13"/>
      <c r="II902" s="13"/>
      <c r="IJ902" s="13"/>
      <c r="IK902" s="13"/>
      <c r="IL902" s="13"/>
      <c r="IM902" s="13"/>
      <c r="IN902" s="13"/>
      <c r="IO902" s="13"/>
      <c r="IP902"/>
      <c r="IQ902"/>
      <c r="IR902"/>
      <c r="IS902"/>
    </row>
    <row r="903" spans="1:253" s="1" customFormat="1" ht="14.25">
      <c r="A903" s="7"/>
      <c r="B903" s="8"/>
      <c r="C903" s="9"/>
      <c r="D903" s="9"/>
      <c r="E903" s="9"/>
      <c r="F903" s="9"/>
      <c r="G903" s="9"/>
      <c r="H903" s="8"/>
      <c r="I903" s="8"/>
      <c r="J903" s="8"/>
      <c r="K903" s="8"/>
      <c r="L903" s="8"/>
      <c r="M903" s="10"/>
      <c r="N903" s="11"/>
      <c r="O903" s="9"/>
      <c r="P903" s="10"/>
      <c r="Q903" s="55"/>
      <c r="HQ903" s="13"/>
      <c r="HR903" s="13"/>
      <c r="HS903" s="13"/>
      <c r="HT903" s="13"/>
      <c r="HU903" s="13"/>
      <c r="HV903" s="13"/>
      <c r="HW903" s="13"/>
      <c r="HX903" s="13"/>
      <c r="HY903" s="13"/>
      <c r="HZ903" s="13"/>
      <c r="IA903" s="13"/>
      <c r="IB903" s="13"/>
      <c r="IC903" s="13"/>
      <c r="ID903" s="13"/>
      <c r="IE903" s="13"/>
      <c r="IF903" s="13"/>
      <c r="IG903" s="13"/>
      <c r="IH903" s="13"/>
      <c r="II903" s="13"/>
      <c r="IJ903" s="13"/>
      <c r="IK903" s="13"/>
      <c r="IL903" s="13"/>
      <c r="IM903" s="13"/>
      <c r="IN903" s="13"/>
      <c r="IO903" s="13"/>
      <c r="IP903"/>
      <c r="IQ903"/>
      <c r="IR903"/>
      <c r="IS903"/>
    </row>
    <row r="904" spans="1:253" s="1" customFormat="1" ht="14.25">
      <c r="A904" s="7"/>
      <c r="B904" s="8"/>
      <c r="C904" s="9"/>
      <c r="D904" s="9"/>
      <c r="E904" s="9"/>
      <c r="F904" s="9"/>
      <c r="G904" s="9"/>
      <c r="H904" s="8"/>
      <c r="I904" s="8"/>
      <c r="J904" s="8"/>
      <c r="K904" s="8"/>
      <c r="L904" s="8"/>
      <c r="M904" s="10"/>
      <c r="N904" s="11"/>
      <c r="O904" s="9"/>
      <c r="P904" s="10"/>
      <c r="Q904" s="55"/>
      <c r="HQ904" s="13"/>
      <c r="HR904" s="13"/>
      <c r="HS904" s="13"/>
      <c r="HT904" s="13"/>
      <c r="HU904" s="13"/>
      <c r="HV904" s="13"/>
      <c r="HW904" s="13"/>
      <c r="HX904" s="13"/>
      <c r="HY904" s="13"/>
      <c r="HZ904" s="13"/>
      <c r="IA904" s="13"/>
      <c r="IB904" s="13"/>
      <c r="IC904" s="13"/>
      <c r="ID904" s="13"/>
      <c r="IE904" s="13"/>
      <c r="IF904" s="13"/>
      <c r="IG904" s="13"/>
      <c r="IH904" s="13"/>
      <c r="II904" s="13"/>
      <c r="IJ904" s="13"/>
      <c r="IK904" s="13"/>
      <c r="IL904" s="13"/>
      <c r="IM904" s="13"/>
      <c r="IN904" s="13"/>
      <c r="IO904" s="13"/>
      <c r="IP904"/>
      <c r="IQ904"/>
      <c r="IR904"/>
      <c r="IS904"/>
    </row>
    <row r="905" spans="1:253" s="1" customFormat="1" ht="14.25">
      <c r="A905" s="7"/>
      <c r="B905" s="8"/>
      <c r="C905" s="9"/>
      <c r="D905" s="9"/>
      <c r="E905" s="9"/>
      <c r="F905" s="9"/>
      <c r="G905" s="9"/>
      <c r="H905" s="8"/>
      <c r="I905" s="8"/>
      <c r="J905" s="8"/>
      <c r="K905" s="8"/>
      <c r="L905" s="8"/>
      <c r="M905" s="10"/>
      <c r="N905" s="11"/>
      <c r="O905" s="9"/>
      <c r="P905" s="10"/>
      <c r="Q905" s="55"/>
      <c r="HQ905" s="13"/>
      <c r="HR905" s="13"/>
      <c r="HS905" s="13"/>
      <c r="HT905" s="13"/>
      <c r="HU905" s="13"/>
      <c r="HV905" s="13"/>
      <c r="HW905" s="13"/>
      <c r="HX905" s="13"/>
      <c r="HY905" s="13"/>
      <c r="HZ905" s="13"/>
      <c r="IA905" s="13"/>
      <c r="IB905" s="13"/>
      <c r="IC905" s="13"/>
      <c r="ID905" s="13"/>
      <c r="IE905" s="13"/>
      <c r="IF905" s="13"/>
      <c r="IG905" s="13"/>
      <c r="IH905" s="13"/>
      <c r="II905" s="13"/>
      <c r="IJ905" s="13"/>
      <c r="IK905" s="13"/>
      <c r="IL905" s="13"/>
      <c r="IM905" s="13"/>
      <c r="IN905" s="13"/>
      <c r="IO905" s="13"/>
      <c r="IP905"/>
      <c r="IQ905"/>
      <c r="IR905"/>
      <c r="IS905"/>
    </row>
    <row r="906" spans="1:253" s="1" customFormat="1" ht="14.25">
      <c r="A906" s="7"/>
      <c r="B906" s="8"/>
      <c r="C906" s="9"/>
      <c r="D906" s="9"/>
      <c r="E906" s="9"/>
      <c r="F906" s="9"/>
      <c r="G906" s="9"/>
      <c r="H906" s="8"/>
      <c r="I906" s="8"/>
      <c r="J906" s="8"/>
      <c r="K906" s="8"/>
      <c r="L906" s="8"/>
      <c r="M906" s="10"/>
      <c r="N906" s="11"/>
      <c r="O906" s="9"/>
      <c r="P906" s="10"/>
      <c r="Q906" s="55"/>
      <c r="HQ906" s="13"/>
      <c r="HR906" s="13"/>
      <c r="HS906" s="13"/>
      <c r="HT906" s="13"/>
      <c r="HU906" s="13"/>
      <c r="HV906" s="13"/>
      <c r="HW906" s="13"/>
      <c r="HX906" s="13"/>
      <c r="HY906" s="13"/>
      <c r="HZ906" s="13"/>
      <c r="IA906" s="13"/>
      <c r="IB906" s="13"/>
      <c r="IC906" s="13"/>
      <c r="ID906" s="13"/>
      <c r="IE906" s="13"/>
      <c r="IF906" s="13"/>
      <c r="IG906" s="13"/>
      <c r="IH906" s="13"/>
      <c r="II906" s="13"/>
      <c r="IJ906" s="13"/>
      <c r="IK906" s="13"/>
      <c r="IL906" s="13"/>
      <c r="IM906" s="13"/>
      <c r="IN906" s="13"/>
      <c r="IO906" s="13"/>
      <c r="IP906"/>
      <c r="IQ906"/>
      <c r="IR906"/>
      <c r="IS906"/>
    </row>
    <row r="907" spans="1:253" s="1" customFormat="1" ht="14.25">
      <c r="A907" s="7"/>
      <c r="B907" s="8"/>
      <c r="C907" s="9"/>
      <c r="D907" s="9"/>
      <c r="E907" s="9"/>
      <c r="F907" s="9"/>
      <c r="G907" s="9"/>
      <c r="H907" s="8"/>
      <c r="I907" s="8"/>
      <c r="J907" s="8"/>
      <c r="K907" s="8"/>
      <c r="L907" s="8"/>
      <c r="M907" s="10"/>
      <c r="N907" s="11"/>
      <c r="O907" s="9"/>
      <c r="P907" s="10"/>
      <c r="Q907" s="55"/>
      <c r="HQ907" s="13"/>
      <c r="HR907" s="13"/>
      <c r="HS907" s="13"/>
      <c r="HT907" s="13"/>
      <c r="HU907" s="13"/>
      <c r="HV907" s="13"/>
      <c r="HW907" s="13"/>
      <c r="HX907" s="13"/>
      <c r="HY907" s="13"/>
      <c r="HZ907" s="13"/>
      <c r="IA907" s="13"/>
      <c r="IB907" s="13"/>
      <c r="IC907" s="13"/>
      <c r="ID907" s="13"/>
      <c r="IE907" s="13"/>
      <c r="IF907" s="13"/>
      <c r="IG907" s="13"/>
      <c r="IH907" s="13"/>
      <c r="II907" s="13"/>
      <c r="IJ907" s="13"/>
      <c r="IK907" s="13"/>
      <c r="IL907" s="13"/>
      <c r="IM907" s="13"/>
      <c r="IN907" s="13"/>
      <c r="IO907" s="13"/>
      <c r="IP907"/>
      <c r="IQ907"/>
      <c r="IR907"/>
      <c r="IS907"/>
    </row>
    <row r="908" spans="1:253" s="1" customFormat="1" ht="14.25">
      <c r="A908" s="7"/>
      <c r="B908" s="8"/>
      <c r="C908" s="9"/>
      <c r="D908" s="9"/>
      <c r="E908" s="9"/>
      <c r="F908" s="9"/>
      <c r="G908" s="9"/>
      <c r="H908" s="8"/>
      <c r="I908" s="8"/>
      <c r="J908" s="8"/>
      <c r="K908" s="8"/>
      <c r="L908" s="8"/>
      <c r="M908" s="10"/>
      <c r="N908" s="11"/>
      <c r="O908" s="9"/>
      <c r="P908" s="10"/>
      <c r="Q908" s="55"/>
      <c r="HQ908" s="13"/>
      <c r="HR908" s="13"/>
      <c r="HS908" s="13"/>
      <c r="HT908" s="13"/>
      <c r="HU908" s="13"/>
      <c r="HV908" s="13"/>
      <c r="HW908" s="13"/>
      <c r="HX908" s="13"/>
      <c r="HY908" s="13"/>
      <c r="HZ908" s="13"/>
      <c r="IA908" s="13"/>
      <c r="IB908" s="13"/>
      <c r="IC908" s="13"/>
      <c r="ID908" s="13"/>
      <c r="IE908" s="13"/>
      <c r="IF908" s="13"/>
      <c r="IG908" s="13"/>
      <c r="IH908" s="13"/>
      <c r="II908" s="13"/>
      <c r="IJ908" s="13"/>
      <c r="IK908" s="13"/>
      <c r="IL908" s="13"/>
      <c r="IM908" s="13"/>
      <c r="IN908" s="13"/>
      <c r="IO908" s="13"/>
      <c r="IP908"/>
      <c r="IQ908"/>
      <c r="IR908"/>
      <c r="IS908"/>
    </row>
    <row r="909" spans="1:253" s="1" customFormat="1" ht="14.25">
      <c r="A909" s="7"/>
      <c r="B909" s="8"/>
      <c r="C909" s="9"/>
      <c r="D909" s="9"/>
      <c r="E909" s="9"/>
      <c r="F909" s="9"/>
      <c r="G909" s="9"/>
      <c r="H909" s="8"/>
      <c r="I909" s="8"/>
      <c r="J909" s="8"/>
      <c r="K909" s="8"/>
      <c r="L909" s="8"/>
      <c r="M909" s="10"/>
      <c r="N909" s="11"/>
      <c r="O909" s="9"/>
      <c r="P909" s="10"/>
      <c r="Q909" s="55"/>
      <c r="HQ909" s="13"/>
      <c r="HR909" s="13"/>
      <c r="HS909" s="13"/>
      <c r="HT909" s="13"/>
      <c r="HU909" s="13"/>
      <c r="HV909" s="13"/>
      <c r="HW909" s="13"/>
      <c r="HX909" s="13"/>
      <c r="HY909" s="13"/>
      <c r="HZ909" s="13"/>
      <c r="IA909" s="13"/>
      <c r="IB909" s="13"/>
      <c r="IC909" s="13"/>
      <c r="ID909" s="13"/>
      <c r="IE909" s="13"/>
      <c r="IF909" s="13"/>
      <c r="IG909" s="13"/>
      <c r="IH909" s="13"/>
      <c r="II909" s="13"/>
      <c r="IJ909" s="13"/>
      <c r="IK909" s="13"/>
      <c r="IL909" s="13"/>
      <c r="IM909" s="13"/>
      <c r="IN909" s="13"/>
      <c r="IO909" s="13"/>
      <c r="IP909"/>
      <c r="IQ909"/>
      <c r="IR909"/>
      <c r="IS909"/>
    </row>
    <row r="910" spans="1:253" s="1" customFormat="1" ht="14.25">
      <c r="A910" s="7"/>
      <c r="B910" s="8"/>
      <c r="C910" s="9"/>
      <c r="D910" s="9"/>
      <c r="E910" s="9"/>
      <c r="F910" s="9"/>
      <c r="G910" s="9"/>
      <c r="H910" s="8"/>
      <c r="I910" s="8"/>
      <c r="J910" s="8"/>
      <c r="K910" s="8"/>
      <c r="L910" s="8"/>
      <c r="M910" s="10"/>
      <c r="N910" s="11"/>
      <c r="O910" s="9"/>
      <c r="P910" s="10"/>
      <c r="Q910" s="55"/>
      <c r="HQ910" s="13"/>
      <c r="HR910" s="13"/>
      <c r="HS910" s="13"/>
      <c r="HT910" s="13"/>
      <c r="HU910" s="13"/>
      <c r="HV910" s="13"/>
      <c r="HW910" s="13"/>
      <c r="HX910" s="13"/>
      <c r="HY910" s="13"/>
      <c r="HZ910" s="13"/>
      <c r="IA910" s="13"/>
      <c r="IB910" s="13"/>
      <c r="IC910" s="13"/>
      <c r="ID910" s="13"/>
      <c r="IE910" s="13"/>
      <c r="IF910" s="13"/>
      <c r="IG910" s="13"/>
      <c r="IH910" s="13"/>
      <c r="II910" s="13"/>
      <c r="IJ910" s="13"/>
      <c r="IK910" s="13"/>
      <c r="IL910" s="13"/>
      <c r="IM910" s="13"/>
      <c r="IN910" s="13"/>
      <c r="IO910" s="13"/>
      <c r="IP910"/>
      <c r="IQ910"/>
      <c r="IR910"/>
      <c r="IS910"/>
    </row>
    <row r="911" spans="1:253" s="1" customFormat="1" ht="14.25">
      <c r="A911" s="7"/>
      <c r="B911" s="8"/>
      <c r="C911" s="9"/>
      <c r="D911" s="9"/>
      <c r="E911" s="9"/>
      <c r="F911" s="9"/>
      <c r="G911" s="9"/>
      <c r="H911" s="8"/>
      <c r="I911" s="8"/>
      <c r="J911" s="8"/>
      <c r="K911" s="8"/>
      <c r="L911" s="8"/>
      <c r="M911" s="10"/>
      <c r="N911" s="11"/>
      <c r="O911" s="9"/>
      <c r="P911" s="10"/>
      <c r="Q911" s="55"/>
      <c r="HQ911" s="13"/>
      <c r="HR911" s="13"/>
      <c r="HS911" s="13"/>
      <c r="HT911" s="13"/>
      <c r="HU911" s="13"/>
      <c r="HV911" s="13"/>
      <c r="HW911" s="13"/>
      <c r="HX911" s="13"/>
      <c r="HY911" s="13"/>
      <c r="HZ911" s="13"/>
      <c r="IA911" s="13"/>
      <c r="IB911" s="13"/>
      <c r="IC911" s="13"/>
      <c r="ID911" s="13"/>
      <c r="IE911" s="13"/>
      <c r="IF911" s="13"/>
      <c r="IG911" s="13"/>
      <c r="IH911" s="13"/>
      <c r="II911" s="13"/>
      <c r="IJ911" s="13"/>
      <c r="IK911" s="13"/>
      <c r="IL911" s="13"/>
      <c r="IM911" s="13"/>
      <c r="IN911" s="13"/>
      <c r="IO911" s="13"/>
      <c r="IP911"/>
      <c r="IQ911"/>
      <c r="IR911"/>
      <c r="IS911"/>
    </row>
    <row r="912" spans="1:253" s="1" customFormat="1" ht="14.25">
      <c r="A912" s="7"/>
      <c r="B912" s="8"/>
      <c r="C912" s="9"/>
      <c r="D912" s="9"/>
      <c r="E912" s="9"/>
      <c r="F912" s="9"/>
      <c r="G912" s="9"/>
      <c r="H912" s="8"/>
      <c r="I912" s="8"/>
      <c r="J912" s="8"/>
      <c r="K912" s="8"/>
      <c r="L912" s="8"/>
      <c r="M912" s="10"/>
      <c r="N912" s="11"/>
      <c r="O912" s="9"/>
      <c r="P912" s="10"/>
      <c r="Q912" s="55"/>
      <c r="HQ912" s="13"/>
      <c r="HR912" s="13"/>
      <c r="HS912" s="13"/>
      <c r="HT912" s="13"/>
      <c r="HU912" s="13"/>
      <c r="HV912" s="13"/>
      <c r="HW912" s="13"/>
      <c r="HX912" s="13"/>
      <c r="HY912" s="13"/>
      <c r="HZ912" s="13"/>
      <c r="IA912" s="13"/>
      <c r="IB912" s="13"/>
      <c r="IC912" s="13"/>
      <c r="ID912" s="13"/>
      <c r="IE912" s="13"/>
      <c r="IF912" s="13"/>
      <c r="IG912" s="13"/>
      <c r="IH912" s="13"/>
      <c r="II912" s="13"/>
      <c r="IJ912" s="13"/>
      <c r="IK912" s="13"/>
      <c r="IL912" s="13"/>
      <c r="IM912" s="13"/>
      <c r="IN912" s="13"/>
      <c r="IO912" s="13"/>
      <c r="IP912"/>
      <c r="IQ912"/>
      <c r="IR912"/>
      <c r="IS912"/>
    </row>
    <row r="913" spans="1:253" s="1" customFormat="1" ht="14.25">
      <c r="A913" s="7"/>
      <c r="B913" s="8"/>
      <c r="C913" s="9"/>
      <c r="D913" s="9"/>
      <c r="E913" s="9"/>
      <c r="F913" s="9"/>
      <c r="G913" s="9"/>
      <c r="H913" s="8"/>
      <c r="I913" s="8"/>
      <c r="J913" s="8"/>
      <c r="K913" s="8"/>
      <c r="L913" s="8"/>
      <c r="M913" s="10"/>
      <c r="N913" s="11"/>
      <c r="O913" s="9"/>
      <c r="P913" s="10"/>
      <c r="Q913" s="55"/>
      <c r="HQ913" s="13"/>
      <c r="HR913" s="13"/>
      <c r="HS913" s="13"/>
      <c r="HT913" s="13"/>
      <c r="HU913" s="13"/>
      <c r="HV913" s="13"/>
      <c r="HW913" s="13"/>
      <c r="HX913" s="13"/>
      <c r="HY913" s="13"/>
      <c r="HZ913" s="13"/>
      <c r="IA913" s="13"/>
      <c r="IB913" s="13"/>
      <c r="IC913" s="13"/>
      <c r="ID913" s="13"/>
      <c r="IE913" s="13"/>
      <c r="IF913" s="13"/>
      <c r="IG913" s="13"/>
      <c r="IH913" s="13"/>
      <c r="II913" s="13"/>
      <c r="IJ913" s="13"/>
      <c r="IK913" s="13"/>
      <c r="IL913" s="13"/>
      <c r="IM913" s="13"/>
      <c r="IN913" s="13"/>
      <c r="IO913" s="13"/>
      <c r="IP913"/>
      <c r="IQ913"/>
      <c r="IR913"/>
      <c r="IS913"/>
    </row>
    <row r="914" spans="1:253" s="1" customFormat="1" ht="14.25">
      <c r="A914" s="7"/>
      <c r="B914" s="8"/>
      <c r="C914" s="9"/>
      <c r="D914" s="9"/>
      <c r="E914" s="9"/>
      <c r="F914" s="9"/>
      <c r="G914" s="9"/>
      <c r="H914" s="8"/>
      <c r="I914" s="8"/>
      <c r="J914" s="8"/>
      <c r="K914" s="8"/>
      <c r="L914" s="8"/>
      <c r="M914" s="10"/>
      <c r="N914" s="11"/>
      <c r="O914" s="9"/>
      <c r="P914" s="10"/>
      <c r="Q914" s="55"/>
      <c r="HQ914" s="13"/>
      <c r="HR914" s="13"/>
      <c r="HS914" s="13"/>
      <c r="HT914" s="13"/>
      <c r="HU914" s="13"/>
      <c r="HV914" s="13"/>
      <c r="HW914" s="13"/>
      <c r="HX914" s="13"/>
      <c r="HY914" s="13"/>
      <c r="HZ914" s="13"/>
      <c r="IA914" s="13"/>
      <c r="IB914" s="13"/>
      <c r="IC914" s="13"/>
      <c r="ID914" s="13"/>
      <c r="IE914" s="13"/>
      <c r="IF914" s="13"/>
      <c r="IG914" s="13"/>
      <c r="IH914" s="13"/>
      <c r="II914" s="13"/>
      <c r="IJ914" s="13"/>
      <c r="IK914" s="13"/>
      <c r="IL914" s="13"/>
      <c r="IM914" s="13"/>
      <c r="IN914" s="13"/>
      <c r="IO914" s="13"/>
      <c r="IP914"/>
      <c r="IQ914"/>
      <c r="IR914"/>
      <c r="IS914"/>
    </row>
    <row r="915" spans="1:253" s="1" customFormat="1" ht="14.25">
      <c r="A915" s="7"/>
      <c r="B915" s="8"/>
      <c r="C915" s="9"/>
      <c r="D915" s="9"/>
      <c r="E915" s="9"/>
      <c r="F915" s="9"/>
      <c r="G915" s="9"/>
      <c r="H915" s="8"/>
      <c r="I915" s="8"/>
      <c r="J915" s="8"/>
      <c r="K915" s="8"/>
      <c r="L915" s="8"/>
      <c r="M915" s="10"/>
      <c r="N915" s="11"/>
      <c r="O915" s="9"/>
      <c r="P915" s="10"/>
      <c r="Q915" s="55"/>
      <c r="HQ915" s="13"/>
      <c r="HR915" s="13"/>
      <c r="HS915" s="13"/>
      <c r="HT915" s="13"/>
      <c r="HU915" s="13"/>
      <c r="HV915" s="13"/>
      <c r="HW915" s="13"/>
      <c r="HX915" s="13"/>
      <c r="HY915" s="13"/>
      <c r="HZ915" s="13"/>
      <c r="IA915" s="13"/>
      <c r="IB915" s="13"/>
      <c r="IC915" s="13"/>
      <c r="ID915" s="13"/>
      <c r="IE915" s="13"/>
      <c r="IF915" s="13"/>
      <c r="IG915" s="13"/>
      <c r="IH915" s="13"/>
      <c r="II915" s="13"/>
      <c r="IJ915" s="13"/>
      <c r="IK915" s="13"/>
      <c r="IL915" s="13"/>
      <c r="IM915" s="13"/>
      <c r="IN915" s="13"/>
      <c r="IO915" s="13"/>
      <c r="IP915"/>
      <c r="IQ915"/>
      <c r="IR915"/>
      <c r="IS915"/>
    </row>
    <row r="916" spans="1:253" s="1" customFormat="1" ht="14.25">
      <c r="A916" s="7"/>
      <c r="B916" s="8"/>
      <c r="C916" s="9"/>
      <c r="D916" s="9"/>
      <c r="E916" s="9"/>
      <c r="F916" s="9"/>
      <c r="G916" s="9"/>
      <c r="H916" s="8"/>
      <c r="I916" s="8"/>
      <c r="J916" s="8"/>
      <c r="K916" s="8"/>
      <c r="L916" s="8"/>
      <c r="M916" s="10"/>
      <c r="N916" s="11"/>
      <c r="O916" s="9"/>
      <c r="P916" s="10"/>
      <c r="Q916" s="55"/>
      <c r="HQ916" s="13"/>
      <c r="HR916" s="13"/>
      <c r="HS916" s="13"/>
      <c r="HT916" s="13"/>
      <c r="HU916" s="13"/>
      <c r="HV916" s="13"/>
      <c r="HW916" s="13"/>
      <c r="HX916" s="13"/>
      <c r="HY916" s="13"/>
      <c r="HZ916" s="13"/>
      <c r="IA916" s="13"/>
      <c r="IB916" s="13"/>
      <c r="IC916" s="13"/>
      <c r="ID916" s="13"/>
      <c r="IE916" s="13"/>
      <c r="IF916" s="13"/>
      <c r="IG916" s="13"/>
      <c r="IH916" s="13"/>
      <c r="II916" s="13"/>
      <c r="IJ916" s="13"/>
      <c r="IK916" s="13"/>
      <c r="IL916" s="13"/>
      <c r="IM916" s="13"/>
      <c r="IN916" s="13"/>
      <c r="IO916" s="13"/>
      <c r="IP916"/>
      <c r="IQ916"/>
      <c r="IR916"/>
      <c r="IS916"/>
    </row>
    <row r="917" spans="1:253" s="1" customFormat="1" ht="14.25">
      <c r="A917" s="7"/>
      <c r="B917" s="8"/>
      <c r="C917" s="9"/>
      <c r="D917" s="9"/>
      <c r="E917" s="9"/>
      <c r="F917" s="9"/>
      <c r="G917" s="9"/>
      <c r="H917" s="8"/>
      <c r="I917" s="8"/>
      <c r="J917" s="8"/>
      <c r="K917" s="8"/>
      <c r="L917" s="8"/>
      <c r="M917" s="10"/>
      <c r="N917" s="11"/>
      <c r="O917" s="9"/>
      <c r="P917" s="10"/>
      <c r="Q917" s="55"/>
      <c r="HQ917" s="13"/>
      <c r="HR917" s="13"/>
      <c r="HS917" s="13"/>
      <c r="HT917" s="13"/>
      <c r="HU917" s="13"/>
      <c r="HV917" s="13"/>
      <c r="HW917" s="13"/>
      <c r="HX917" s="13"/>
      <c r="HY917" s="13"/>
      <c r="HZ917" s="13"/>
      <c r="IA917" s="13"/>
      <c r="IB917" s="13"/>
      <c r="IC917" s="13"/>
      <c r="ID917" s="13"/>
      <c r="IE917" s="13"/>
      <c r="IF917" s="13"/>
      <c r="IG917" s="13"/>
      <c r="IH917" s="13"/>
      <c r="II917" s="13"/>
      <c r="IJ917" s="13"/>
      <c r="IK917" s="13"/>
      <c r="IL917" s="13"/>
      <c r="IM917" s="13"/>
      <c r="IN917" s="13"/>
      <c r="IO917" s="13"/>
      <c r="IP917"/>
      <c r="IQ917"/>
      <c r="IR917"/>
      <c r="IS917"/>
    </row>
    <row r="918" spans="1:253" s="1" customFormat="1" ht="14.25">
      <c r="A918" s="7"/>
      <c r="B918" s="8"/>
      <c r="C918" s="9"/>
      <c r="D918" s="9"/>
      <c r="E918" s="9"/>
      <c r="F918" s="9"/>
      <c r="G918" s="9"/>
      <c r="H918" s="8"/>
      <c r="I918" s="8"/>
      <c r="J918" s="8"/>
      <c r="K918" s="8"/>
      <c r="L918" s="8"/>
      <c r="M918" s="10"/>
      <c r="N918" s="11"/>
      <c r="O918" s="9"/>
      <c r="P918" s="10"/>
      <c r="Q918" s="55"/>
      <c r="HQ918" s="13"/>
      <c r="HR918" s="13"/>
      <c r="HS918" s="13"/>
      <c r="HT918" s="13"/>
      <c r="HU918" s="13"/>
      <c r="HV918" s="13"/>
      <c r="HW918" s="13"/>
      <c r="HX918" s="13"/>
      <c r="HY918" s="13"/>
      <c r="HZ918" s="13"/>
      <c r="IA918" s="13"/>
      <c r="IB918" s="13"/>
      <c r="IC918" s="13"/>
      <c r="ID918" s="13"/>
      <c r="IE918" s="13"/>
      <c r="IF918" s="13"/>
      <c r="IG918" s="13"/>
      <c r="IH918" s="13"/>
      <c r="II918" s="13"/>
      <c r="IJ918" s="13"/>
      <c r="IK918" s="13"/>
      <c r="IL918" s="13"/>
      <c r="IM918" s="13"/>
      <c r="IN918" s="13"/>
      <c r="IO918" s="13"/>
      <c r="IP918"/>
      <c r="IQ918"/>
      <c r="IR918"/>
      <c r="IS918"/>
    </row>
    <row r="919" spans="1:253" s="1" customFormat="1" ht="14.25">
      <c r="A919" s="7"/>
      <c r="B919" s="8"/>
      <c r="C919" s="9"/>
      <c r="D919" s="9"/>
      <c r="E919" s="9"/>
      <c r="F919" s="9"/>
      <c r="G919" s="9"/>
      <c r="H919" s="8"/>
      <c r="I919" s="8"/>
      <c r="J919" s="8"/>
      <c r="K919" s="8"/>
      <c r="L919" s="8"/>
      <c r="M919" s="10"/>
      <c r="N919" s="11"/>
      <c r="O919" s="9"/>
      <c r="P919" s="10"/>
      <c r="Q919" s="55"/>
      <c r="HQ919" s="13"/>
      <c r="HR919" s="13"/>
      <c r="HS919" s="13"/>
      <c r="HT919" s="13"/>
      <c r="HU919" s="13"/>
      <c r="HV919" s="13"/>
      <c r="HW919" s="13"/>
      <c r="HX919" s="13"/>
      <c r="HY919" s="13"/>
      <c r="HZ919" s="13"/>
      <c r="IA919" s="13"/>
      <c r="IB919" s="13"/>
      <c r="IC919" s="13"/>
      <c r="ID919" s="13"/>
      <c r="IE919" s="13"/>
      <c r="IF919" s="13"/>
      <c r="IG919" s="13"/>
      <c r="IH919" s="13"/>
      <c r="II919" s="13"/>
      <c r="IJ919" s="13"/>
      <c r="IK919" s="13"/>
      <c r="IL919" s="13"/>
      <c r="IM919" s="13"/>
      <c r="IN919" s="13"/>
      <c r="IO919" s="13"/>
      <c r="IP919"/>
      <c r="IQ919"/>
      <c r="IR919"/>
      <c r="IS919"/>
    </row>
    <row r="920" spans="1:253" s="1" customFormat="1" ht="14.25">
      <c r="A920" s="7"/>
      <c r="B920" s="8"/>
      <c r="C920" s="9"/>
      <c r="D920" s="9"/>
      <c r="E920" s="9"/>
      <c r="F920" s="9"/>
      <c r="G920" s="9"/>
      <c r="H920" s="8"/>
      <c r="I920" s="8"/>
      <c r="J920" s="8"/>
      <c r="K920" s="8"/>
      <c r="L920" s="8"/>
      <c r="M920" s="10"/>
      <c r="N920" s="11"/>
      <c r="O920" s="9"/>
      <c r="P920" s="10"/>
      <c r="Q920" s="55"/>
      <c r="HQ920" s="13"/>
      <c r="HR920" s="13"/>
      <c r="HS920" s="13"/>
      <c r="HT920" s="13"/>
      <c r="HU920" s="13"/>
      <c r="HV920" s="13"/>
      <c r="HW920" s="13"/>
      <c r="HX920" s="13"/>
      <c r="HY920" s="13"/>
      <c r="HZ920" s="13"/>
      <c r="IA920" s="13"/>
      <c r="IB920" s="13"/>
      <c r="IC920" s="13"/>
      <c r="ID920" s="13"/>
      <c r="IE920" s="13"/>
      <c r="IF920" s="13"/>
      <c r="IG920" s="13"/>
      <c r="IH920" s="13"/>
      <c r="II920" s="13"/>
      <c r="IJ920" s="13"/>
      <c r="IK920" s="13"/>
      <c r="IL920" s="13"/>
      <c r="IM920" s="13"/>
      <c r="IN920" s="13"/>
      <c r="IO920" s="13"/>
      <c r="IP920"/>
      <c r="IQ920"/>
      <c r="IR920"/>
      <c r="IS920"/>
    </row>
    <row r="921" spans="1:253" s="1" customFormat="1" ht="14.25">
      <c r="A921" s="7"/>
      <c r="B921" s="8"/>
      <c r="C921" s="9"/>
      <c r="D921" s="9"/>
      <c r="E921" s="9"/>
      <c r="F921" s="9"/>
      <c r="G921" s="9"/>
      <c r="H921" s="8"/>
      <c r="I921" s="8"/>
      <c r="J921" s="8"/>
      <c r="K921" s="8"/>
      <c r="L921" s="8"/>
      <c r="M921" s="10"/>
      <c r="N921" s="11"/>
      <c r="O921" s="9"/>
      <c r="P921" s="10"/>
      <c r="Q921" s="55"/>
      <c r="HQ921" s="13"/>
      <c r="HR921" s="13"/>
      <c r="HS921" s="13"/>
      <c r="HT921" s="13"/>
      <c r="HU921" s="13"/>
      <c r="HV921" s="13"/>
      <c r="HW921" s="13"/>
      <c r="HX921" s="13"/>
      <c r="HY921" s="13"/>
      <c r="HZ921" s="13"/>
      <c r="IA921" s="13"/>
      <c r="IB921" s="13"/>
      <c r="IC921" s="13"/>
      <c r="ID921" s="13"/>
      <c r="IE921" s="13"/>
      <c r="IF921" s="13"/>
      <c r="IG921" s="13"/>
      <c r="IH921" s="13"/>
      <c r="II921" s="13"/>
      <c r="IJ921" s="13"/>
      <c r="IK921" s="13"/>
      <c r="IL921" s="13"/>
      <c r="IM921" s="13"/>
      <c r="IN921" s="13"/>
      <c r="IO921" s="13"/>
      <c r="IP921"/>
      <c r="IQ921"/>
      <c r="IR921"/>
      <c r="IS921"/>
    </row>
    <row r="922" spans="1:253" s="1" customFormat="1" ht="14.25">
      <c r="A922" s="7"/>
      <c r="B922" s="8"/>
      <c r="C922" s="9"/>
      <c r="D922" s="9"/>
      <c r="E922" s="9"/>
      <c r="F922" s="9"/>
      <c r="G922" s="9"/>
      <c r="H922" s="8"/>
      <c r="I922" s="8"/>
      <c r="J922" s="8"/>
      <c r="K922" s="8"/>
      <c r="L922" s="8"/>
      <c r="M922" s="10"/>
      <c r="N922" s="11"/>
      <c r="O922" s="9"/>
      <c r="P922" s="10"/>
      <c r="Q922" s="55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/>
      <c r="IQ922"/>
      <c r="IR922"/>
      <c r="IS922"/>
    </row>
    <row r="923" spans="1:253" s="1" customFormat="1" ht="14.25">
      <c r="A923" s="7"/>
      <c r="B923" s="8"/>
      <c r="C923" s="9"/>
      <c r="D923" s="9"/>
      <c r="E923" s="9"/>
      <c r="F923" s="9"/>
      <c r="G923" s="9"/>
      <c r="H923" s="8"/>
      <c r="I923" s="8"/>
      <c r="J923" s="8"/>
      <c r="K923" s="8"/>
      <c r="L923" s="8"/>
      <c r="M923" s="10"/>
      <c r="N923" s="11"/>
      <c r="O923" s="9"/>
      <c r="P923" s="10"/>
      <c r="Q923" s="55"/>
      <c r="HQ923" s="13"/>
      <c r="HR923" s="13"/>
      <c r="HS923" s="13"/>
      <c r="HT923" s="13"/>
      <c r="HU923" s="13"/>
      <c r="HV923" s="13"/>
      <c r="HW923" s="13"/>
      <c r="HX923" s="13"/>
      <c r="HY923" s="13"/>
      <c r="HZ923" s="13"/>
      <c r="IA923" s="13"/>
      <c r="IB923" s="13"/>
      <c r="IC923" s="13"/>
      <c r="ID923" s="13"/>
      <c r="IE923" s="13"/>
      <c r="IF923" s="13"/>
      <c r="IG923" s="13"/>
      <c r="IH923" s="13"/>
      <c r="II923" s="13"/>
      <c r="IJ923" s="13"/>
      <c r="IK923" s="13"/>
      <c r="IL923" s="13"/>
      <c r="IM923" s="13"/>
      <c r="IN923" s="13"/>
      <c r="IO923" s="13"/>
      <c r="IP923"/>
      <c r="IQ923"/>
      <c r="IR923"/>
      <c r="IS923"/>
    </row>
    <row r="924" spans="1:253" s="1" customFormat="1" ht="14.25">
      <c r="A924" s="7"/>
      <c r="B924" s="8"/>
      <c r="C924" s="9"/>
      <c r="D924" s="9"/>
      <c r="E924" s="9"/>
      <c r="F924" s="9"/>
      <c r="G924" s="9"/>
      <c r="H924" s="8"/>
      <c r="I924" s="8"/>
      <c r="J924" s="8"/>
      <c r="K924" s="8"/>
      <c r="L924" s="8"/>
      <c r="M924" s="10"/>
      <c r="N924" s="11"/>
      <c r="O924" s="9"/>
      <c r="P924" s="10"/>
      <c r="Q924" s="55"/>
      <c r="HQ924" s="13"/>
      <c r="HR924" s="13"/>
      <c r="HS924" s="13"/>
      <c r="HT924" s="13"/>
      <c r="HU924" s="13"/>
      <c r="HV924" s="13"/>
      <c r="HW924" s="13"/>
      <c r="HX924" s="13"/>
      <c r="HY924" s="13"/>
      <c r="HZ924" s="13"/>
      <c r="IA924" s="13"/>
      <c r="IB924" s="13"/>
      <c r="IC924" s="13"/>
      <c r="ID924" s="13"/>
      <c r="IE924" s="13"/>
      <c r="IF924" s="13"/>
      <c r="IG924" s="13"/>
      <c r="IH924" s="13"/>
      <c r="II924" s="13"/>
      <c r="IJ924" s="13"/>
      <c r="IK924" s="13"/>
      <c r="IL924" s="13"/>
      <c r="IM924" s="13"/>
      <c r="IN924" s="13"/>
      <c r="IO924" s="13"/>
      <c r="IP924"/>
      <c r="IQ924"/>
      <c r="IR924"/>
      <c r="IS924"/>
    </row>
    <row r="925" spans="1:253" s="1" customFormat="1" ht="14.25">
      <c r="A925" s="7"/>
      <c r="B925" s="8"/>
      <c r="C925" s="9"/>
      <c r="D925" s="9"/>
      <c r="E925" s="9"/>
      <c r="F925" s="9"/>
      <c r="G925" s="9"/>
      <c r="H925" s="8"/>
      <c r="I925" s="8"/>
      <c r="J925" s="8"/>
      <c r="K925" s="8"/>
      <c r="L925" s="8"/>
      <c r="M925" s="10"/>
      <c r="N925" s="11"/>
      <c r="O925" s="9"/>
      <c r="P925" s="10"/>
      <c r="Q925" s="55"/>
      <c r="HQ925" s="13"/>
      <c r="HR925" s="13"/>
      <c r="HS925" s="13"/>
      <c r="HT925" s="13"/>
      <c r="HU925" s="13"/>
      <c r="HV925" s="13"/>
      <c r="HW925" s="13"/>
      <c r="HX925" s="13"/>
      <c r="HY925" s="13"/>
      <c r="HZ925" s="13"/>
      <c r="IA925" s="13"/>
      <c r="IB925" s="13"/>
      <c r="IC925" s="13"/>
      <c r="ID925" s="13"/>
      <c r="IE925" s="13"/>
      <c r="IF925" s="13"/>
      <c r="IG925" s="13"/>
      <c r="IH925" s="13"/>
      <c r="II925" s="13"/>
      <c r="IJ925" s="13"/>
      <c r="IK925" s="13"/>
      <c r="IL925" s="13"/>
      <c r="IM925" s="13"/>
      <c r="IN925" s="13"/>
      <c r="IO925" s="13"/>
      <c r="IP925"/>
      <c r="IQ925"/>
      <c r="IR925"/>
      <c r="IS925"/>
    </row>
    <row r="926" spans="1:253" s="1" customFormat="1" ht="14.25">
      <c r="A926" s="7"/>
      <c r="B926" s="8"/>
      <c r="C926" s="9"/>
      <c r="D926" s="9"/>
      <c r="E926" s="9"/>
      <c r="F926" s="9"/>
      <c r="G926" s="9"/>
      <c r="H926" s="8"/>
      <c r="I926" s="8"/>
      <c r="J926" s="8"/>
      <c r="K926" s="8"/>
      <c r="L926" s="8"/>
      <c r="M926" s="10"/>
      <c r="N926" s="11"/>
      <c r="O926" s="9"/>
      <c r="P926" s="10"/>
      <c r="Q926" s="55"/>
      <c r="HQ926" s="13"/>
      <c r="HR926" s="13"/>
      <c r="HS926" s="13"/>
      <c r="HT926" s="13"/>
      <c r="HU926" s="13"/>
      <c r="HV926" s="13"/>
      <c r="HW926" s="13"/>
      <c r="HX926" s="13"/>
      <c r="HY926" s="13"/>
      <c r="HZ926" s="13"/>
      <c r="IA926" s="13"/>
      <c r="IB926" s="13"/>
      <c r="IC926" s="13"/>
      <c r="ID926" s="13"/>
      <c r="IE926" s="13"/>
      <c r="IF926" s="13"/>
      <c r="IG926" s="13"/>
      <c r="IH926" s="13"/>
      <c r="II926" s="13"/>
      <c r="IJ926" s="13"/>
      <c r="IK926" s="13"/>
      <c r="IL926" s="13"/>
      <c r="IM926" s="13"/>
      <c r="IN926" s="13"/>
      <c r="IO926" s="13"/>
      <c r="IP926"/>
      <c r="IQ926"/>
      <c r="IR926"/>
      <c r="IS926"/>
    </row>
    <row r="927" spans="1:253" s="1" customFormat="1" ht="14.25">
      <c r="A927" s="7"/>
      <c r="B927" s="8"/>
      <c r="C927" s="9"/>
      <c r="D927" s="9"/>
      <c r="E927" s="9"/>
      <c r="F927" s="9"/>
      <c r="G927" s="9"/>
      <c r="H927" s="8"/>
      <c r="I927" s="8"/>
      <c r="J927" s="8"/>
      <c r="K927" s="8"/>
      <c r="L927" s="8"/>
      <c r="M927" s="10"/>
      <c r="N927" s="11"/>
      <c r="O927" s="9"/>
      <c r="P927" s="10"/>
      <c r="Q927" s="55"/>
      <c r="HQ927" s="13"/>
      <c r="HR927" s="13"/>
      <c r="HS927" s="13"/>
      <c r="HT927" s="13"/>
      <c r="HU927" s="13"/>
      <c r="HV927" s="13"/>
      <c r="HW927" s="13"/>
      <c r="HX927" s="13"/>
      <c r="HY927" s="13"/>
      <c r="HZ927" s="13"/>
      <c r="IA927" s="13"/>
      <c r="IB927" s="13"/>
      <c r="IC927" s="13"/>
      <c r="ID927" s="13"/>
      <c r="IE927" s="13"/>
      <c r="IF927" s="13"/>
      <c r="IG927" s="13"/>
      <c r="IH927" s="13"/>
      <c r="II927" s="13"/>
      <c r="IJ927" s="13"/>
      <c r="IK927" s="13"/>
      <c r="IL927" s="13"/>
      <c r="IM927" s="13"/>
      <c r="IN927" s="13"/>
      <c r="IO927" s="13"/>
      <c r="IP927"/>
      <c r="IQ927"/>
      <c r="IR927"/>
      <c r="IS927"/>
    </row>
    <row r="928" spans="1:253" s="1" customFormat="1" ht="14.25">
      <c r="A928" s="7"/>
      <c r="B928" s="8"/>
      <c r="C928" s="9"/>
      <c r="D928" s="9"/>
      <c r="E928" s="9"/>
      <c r="F928" s="9"/>
      <c r="G928" s="9"/>
      <c r="H928" s="8"/>
      <c r="I928" s="8"/>
      <c r="J928" s="8"/>
      <c r="K928" s="8"/>
      <c r="L928" s="8"/>
      <c r="M928" s="10"/>
      <c r="N928" s="11"/>
      <c r="O928" s="9"/>
      <c r="P928" s="10"/>
      <c r="Q928" s="55"/>
      <c r="HQ928" s="13"/>
      <c r="HR928" s="13"/>
      <c r="HS928" s="13"/>
      <c r="HT928" s="13"/>
      <c r="HU928" s="13"/>
      <c r="HV928" s="13"/>
      <c r="HW928" s="13"/>
      <c r="HX928" s="13"/>
      <c r="HY928" s="13"/>
      <c r="HZ928" s="13"/>
      <c r="IA928" s="13"/>
      <c r="IB928" s="13"/>
      <c r="IC928" s="13"/>
      <c r="ID928" s="13"/>
      <c r="IE928" s="13"/>
      <c r="IF928" s="13"/>
      <c r="IG928" s="13"/>
      <c r="IH928" s="13"/>
      <c r="II928" s="13"/>
      <c r="IJ928" s="13"/>
      <c r="IK928" s="13"/>
      <c r="IL928" s="13"/>
      <c r="IM928" s="13"/>
      <c r="IN928" s="13"/>
      <c r="IO928" s="13"/>
      <c r="IP928"/>
      <c r="IQ928"/>
      <c r="IR928"/>
      <c r="IS928"/>
    </row>
    <row r="929" spans="1:253" s="1" customFormat="1" ht="14.25">
      <c r="A929" s="7"/>
      <c r="B929" s="8"/>
      <c r="C929" s="9"/>
      <c r="D929" s="9"/>
      <c r="E929" s="9"/>
      <c r="F929" s="9"/>
      <c r="G929" s="9"/>
      <c r="H929" s="8"/>
      <c r="I929" s="8"/>
      <c r="J929" s="8"/>
      <c r="K929" s="8"/>
      <c r="L929" s="8"/>
      <c r="M929" s="10"/>
      <c r="N929" s="11"/>
      <c r="O929" s="9"/>
      <c r="P929" s="10"/>
      <c r="Q929" s="55"/>
      <c r="HQ929" s="13"/>
      <c r="HR929" s="13"/>
      <c r="HS929" s="13"/>
      <c r="HT929" s="13"/>
      <c r="HU929" s="13"/>
      <c r="HV929" s="13"/>
      <c r="HW929" s="13"/>
      <c r="HX929" s="13"/>
      <c r="HY929" s="13"/>
      <c r="HZ929" s="13"/>
      <c r="IA929" s="13"/>
      <c r="IB929" s="13"/>
      <c r="IC929" s="13"/>
      <c r="ID929" s="13"/>
      <c r="IE929" s="13"/>
      <c r="IF929" s="13"/>
      <c r="IG929" s="13"/>
      <c r="IH929" s="13"/>
      <c r="II929" s="13"/>
      <c r="IJ929" s="13"/>
      <c r="IK929" s="13"/>
      <c r="IL929" s="13"/>
      <c r="IM929" s="13"/>
      <c r="IN929" s="13"/>
      <c r="IO929" s="13"/>
      <c r="IP929"/>
      <c r="IQ929"/>
      <c r="IR929"/>
      <c r="IS929"/>
    </row>
    <row r="930" spans="1:253" s="1" customFormat="1" ht="14.25">
      <c r="A930" s="7"/>
      <c r="B930" s="8"/>
      <c r="C930" s="9"/>
      <c r="D930" s="9"/>
      <c r="E930" s="9"/>
      <c r="F930" s="9"/>
      <c r="G930" s="9"/>
      <c r="H930" s="8"/>
      <c r="I930" s="8"/>
      <c r="J930" s="8"/>
      <c r="K930" s="8"/>
      <c r="L930" s="8"/>
      <c r="M930" s="10"/>
      <c r="N930" s="11"/>
      <c r="O930" s="9"/>
      <c r="P930" s="10"/>
      <c r="Q930" s="55"/>
      <c r="HQ930" s="13"/>
      <c r="HR930" s="13"/>
      <c r="HS930" s="13"/>
      <c r="HT930" s="13"/>
      <c r="HU930" s="13"/>
      <c r="HV930" s="13"/>
      <c r="HW930" s="13"/>
      <c r="HX930" s="13"/>
      <c r="HY930" s="13"/>
      <c r="HZ930" s="13"/>
      <c r="IA930" s="13"/>
      <c r="IB930" s="13"/>
      <c r="IC930" s="13"/>
      <c r="ID930" s="13"/>
      <c r="IE930" s="13"/>
      <c r="IF930" s="13"/>
      <c r="IG930" s="13"/>
      <c r="IH930" s="13"/>
      <c r="II930" s="13"/>
      <c r="IJ930" s="13"/>
      <c r="IK930" s="13"/>
      <c r="IL930" s="13"/>
      <c r="IM930" s="13"/>
      <c r="IN930" s="13"/>
      <c r="IO930" s="13"/>
      <c r="IP930"/>
      <c r="IQ930"/>
      <c r="IR930"/>
      <c r="IS930"/>
    </row>
    <row r="931" spans="1:253" s="1" customFormat="1" ht="14.25">
      <c r="A931" s="7"/>
      <c r="B931" s="8"/>
      <c r="C931" s="9"/>
      <c r="D931" s="9"/>
      <c r="E931" s="9"/>
      <c r="F931" s="9"/>
      <c r="G931" s="9"/>
      <c r="H931" s="8"/>
      <c r="I931" s="8"/>
      <c r="J931" s="8"/>
      <c r="K931" s="8"/>
      <c r="L931" s="8"/>
      <c r="M931" s="10"/>
      <c r="N931" s="11"/>
      <c r="O931" s="9"/>
      <c r="P931" s="10"/>
      <c r="Q931" s="55"/>
      <c r="HQ931" s="13"/>
      <c r="HR931" s="13"/>
      <c r="HS931" s="13"/>
      <c r="HT931" s="13"/>
      <c r="HU931" s="13"/>
      <c r="HV931" s="13"/>
      <c r="HW931" s="13"/>
      <c r="HX931" s="13"/>
      <c r="HY931" s="13"/>
      <c r="HZ931" s="13"/>
      <c r="IA931" s="13"/>
      <c r="IB931" s="13"/>
      <c r="IC931" s="13"/>
      <c r="ID931" s="13"/>
      <c r="IE931" s="13"/>
      <c r="IF931" s="13"/>
      <c r="IG931" s="13"/>
      <c r="IH931" s="13"/>
      <c r="II931" s="13"/>
      <c r="IJ931" s="13"/>
      <c r="IK931" s="13"/>
      <c r="IL931" s="13"/>
      <c r="IM931" s="13"/>
      <c r="IN931" s="13"/>
      <c r="IO931" s="13"/>
      <c r="IP931"/>
      <c r="IQ931"/>
      <c r="IR931"/>
      <c r="IS931"/>
    </row>
    <row r="932" spans="1:253" s="1" customFormat="1" ht="14.25">
      <c r="A932" s="7"/>
      <c r="B932" s="8"/>
      <c r="C932" s="9"/>
      <c r="D932" s="9"/>
      <c r="E932" s="9"/>
      <c r="F932" s="9"/>
      <c r="G932" s="9"/>
      <c r="H932" s="8"/>
      <c r="I932" s="8"/>
      <c r="J932" s="8"/>
      <c r="K932" s="8"/>
      <c r="L932" s="8"/>
      <c r="M932" s="10"/>
      <c r="N932" s="11"/>
      <c r="O932" s="9"/>
      <c r="P932" s="10"/>
      <c r="Q932" s="55"/>
      <c r="HQ932" s="13"/>
      <c r="HR932" s="13"/>
      <c r="HS932" s="13"/>
      <c r="HT932" s="13"/>
      <c r="HU932" s="13"/>
      <c r="HV932" s="13"/>
      <c r="HW932" s="13"/>
      <c r="HX932" s="13"/>
      <c r="HY932" s="13"/>
      <c r="HZ932" s="13"/>
      <c r="IA932" s="13"/>
      <c r="IB932" s="13"/>
      <c r="IC932" s="13"/>
      <c r="ID932" s="13"/>
      <c r="IE932" s="13"/>
      <c r="IF932" s="13"/>
      <c r="IG932" s="13"/>
      <c r="IH932" s="13"/>
      <c r="II932" s="13"/>
      <c r="IJ932" s="13"/>
      <c r="IK932" s="13"/>
      <c r="IL932" s="13"/>
      <c r="IM932" s="13"/>
      <c r="IN932" s="13"/>
      <c r="IO932" s="13"/>
      <c r="IP932"/>
      <c r="IQ932"/>
      <c r="IR932"/>
      <c r="IS932"/>
    </row>
    <row r="933" spans="1:253" s="1" customFormat="1" ht="14.25">
      <c r="A933" s="7"/>
      <c r="B933" s="8"/>
      <c r="C933" s="9"/>
      <c r="D933" s="9"/>
      <c r="E933" s="9"/>
      <c r="F933" s="9"/>
      <c r="G933" s="9"/>
      <c r="H933" s="8"/>
      <c r="I933" s="8"/>
      <c r="J933" s="8"/>
      <c r="K933" s="8"/>
      <c r="L933" s="8"/>
      <c r="M933" s="10"/>
      <c r="N933" s="11"/>
      <c r="O933" s="9"/>
      <c r="P933" s="10"/>
      <c r="Q933" s="55"/>
      <c r="HQ933" s="13"/>
      <c r="HR933" s="13"/>
      <c r="HS933" s="13"/>
      <c r="HT933" s="13"/>
      <c r="HU933" s="13"/>
      <c r="HV933" s="13"/>
      <c r="HW933" s="13"/>
      <c r="HX933" s="13"/>
      <c r="HY933" s="13"/>
      <c r="HZ933" s="13"/>
      <c r="IA933" s="13"/>
      <c r="IB933" s="13"/>
      <c r="IC933" s="13"/>
      <c r="ID933" s="13"/>
      <c r="IE933" s="13"/>
      <c r="IF933" s="13"/>
      <c r="IG933" s="13"/>
      <c r="IH933" s="13"/>
      <c r="II933" s="13"/>
      <c r="IJ933" s="13"/>
      <c r="IK933" s="13"/>
      <c r="IL933" s="13"/>
      <c r="IM933" s="13"/>
      <c r="IN933" s="13"/>
      <c r="IO933" s="13"/>
      <c r="IP933"/>
      <c r="IQ933"/>
      <c r="IR933"/>
      <c r="IS933"/>
    </row>
    <row r="934" spans="1:253" s="1" customFormat="1" ht="14.25">
      <c r="A934" s="7"/>
      <c r="B934" s="8"/>
      <c r="C934" s="9"/>
      <c r="D934" s="9"/>
      <c r="E934" s="9"/>
      <c r="F934" s="9"/>
      <c r="G934" s="9"/>
      <c r="H934" s="8"/>
      <c r="I934" s="8"/>
      <c r="J934" s="8"/>
      <c r="K934" s="8"/>
      <c r="L934" s="8"/>
      <c r="M934" s="10"/>
      <c r="N934" s="11"/>
      <c r="O934" s="9"/>
      <c r="P934" s="10"/>
      <c r="Q934" s="55"/>
      <c r="HQ934" s="13"/>
      <c r="HR934" s="13"/>
      <c r="HS934" s="13"/>
      <c r="HT934" s="13"/>
      <c r="HU934" s="13"/>
      <c r="HV934" s="13"/>
      <c r="HW934" s="13"/>
      <c r="HX934" s="13"/>
      <c r="HY934" s="13"/>
      <c r="HZ934" s="13"/>
      <c r="IA934" s="13"/>
      <c r="IB934" s="13"/>
      <c r="IC934" s="13"/>
      <c r="ID934" s="13"/>
      <c r="IE934" s="13"/>
      <c r="IF934" s="13"/>
      <c r="IG934" s="13"/>
      <c r="IH934" s="13"/>
      <c r="II934" s="13"/>
      <c r="IJ934" s="13"/>
      <c r="IK934" s="13"/>
      <c r="IL934" s="13"/>
      <c r="IM934" s="13"/>
      <c r="IN934" s="13"/>
      <c r="IO934" s="13"/>
      <c r="IP934"/>
      <c r="IQ934"/>
      <c r="IR934"/>
      <c r="IS934"/>
    </row>
    <row r="935" spans="1:253" s="1" customFormat="1" ht="14.25">
      <c r="A935" s="7"/>
      <c r="B935" s="8"/>
      <c r="C935" s="9"/>
      <c r="D935" s="9"/>
      <c r="E935" s="9"/>
      <c r="F935" s="9"/>
      <c r="G935" s="9"/>
      <c r="H935" s="8"/>
      <c r="I935" s="8"/>
      <c r="J935" s="8"/>
      <c r="K935" s="8"/>
      <c r="L935" s="8"/>
      <c r="M935" s="10"/>
      <c r="N935" s="11"/>
      <c r="O935" s="9"/>
      <c r="P935" s="10"/>
      <c r="Q935" s="55"/>
      <c r="HQ935" s="13"/>
      <c r="HR935" s="13"/>
      <c r="HS935" s="13"/>
      <c r="HT935" s="13"/>
      <c r="HU935" s="13"/>
      <c r="HV935" s="13"/>
      <c r="HW935" s="13"/>
      <c r="HX935" s="13"/>
      <c r="HY935" s="13"/>
      <c r="HZ935" s="13"/>
      <c r="IA935" s="13"/>
      <c r="IB935" s="13"/>
      <c r="IC935" s="13"/>
      <c r="ID935" s="13"/>
      <c r="IE935" s="13"/>
      <c r="IF935" s="13"/>
      <c r="IG935" s="13"/>
      <c r="IH935" s="13"/>
      <c r="II935" s="13"/>
      <c r="IJ935" s="13"/>
      <c r="IK935" s="13"/>
      <c r="IL935" s="13"/>
      <c r="IM935" s="13"/>
      <c r="IN935" s="13"/>
      <c r="IO935" s="13"/>
      <c r="IP935"/>
      <c r="IQ935"/>
      <c r="IR935"/>
      <c r="IS935"/>
    </row>
    <row r="936" spans="1:253" s="1" customFormat="1" ht="14.25">
      <c r="A936" s="7"/>
      <c r="B936" s="8"/>
      <c r="C936" s="9"/>
      <c r="D936" s="9"/>
      <c r="E936" s="9"/>
      <c r="F936" s="9"/>
      <c r="G936" s="9"/>
      <c r="H936" s="8"/>
      <c r="I936" s="8"/>
      <c r="J936" s="8"/>
      <c r="K936" s="8"/>
      <c r="L936" s="8"/>
      <c r="M936" s="10"/>
      <c r="N936" s="11"/>
      <c r="O936" s="9"/>
      <c r="P936" s="10"/>
      <c r="Q936" s="55"/>
      <c r="HQ936" s="13"/>
      <c r="HR936" s="13"/>
      <c r="HS936" s="13"/>
      <c r="HT936" s="13"/>
      <c r="HU936" s="13"/>
      <c r="HV936" s="13"/>
      <c r="HW936" s="13"/>
      <c r="HX936" s="13"/>
      <c r="HY936" s="13"/>
      <c r="HZ936" s="13"/>
      <c r="IA936" s="13"/>
      <c r="IB936" s="13"/>
      <c r="IC936" s="13"/>
      <c r="ID936" s="13"/>
      <c r="IE936" s="13"/>
      <c r="IF936" s="13"/>
      <c r="IG936" s="13"/>
      <c r="IH936" s="13"/>
      <c r="II936" s="13"/>
      <c r="IJ936" s="13"/>
      <c r="IK936" s="13"/>
      <c r="IL936" s="13"/>
      <c r="IM936" s="13"/>
      <c r="IN936" s="13"/>
      <c r="IO936" s="13"/>
      <c r="IP936"/>
      <c r="IQ936"/>
      <c r="IR936"/>
      <c r="IS936"/>
    </row>
    <row r="937" spans="1:253" s="1" customFormat="1" ht="14.25">
      <c r="A937" s="7"/>
      <c r="B937" s="8"/>
      <c r="C937" s="9"/>
      <c r="D937" s="9"/>
      <c r="E937" s="9"/>
      <c r="F937" s="9"/>
      <c r="G937" s="9"/>
      <c r="H937" s="8"/>
      <c r="I937" s="8"/>
      <c r="J937" s="8"/>
      <c r="K937" s="8"/>
      <c r="L937" s="8"/>
      <c r="M937" s="10"/>
      <c r="N937" s="11"/>
      <c r="O937" s="9"/>
      <c r="P937" s="10"/>
      <c r="Q937" s="55"/>
      <c r="HQ937" s="13"/>
      <c r="HR937" s="13"/>
      <c r="HS937" s="13"/>
      <c r="HT937" s="13"/>
      <c r="HU937" s="13"/>
      <c r="HV937" s="13"/>
      <c r="HW937" s="13"/>
      <c r="HX937" s="13"/>
      <c r="HY937" s="13"/>
      <c r="HZ937" s="13"/>
      <c r="IA937" s="13"/>
      <c r="IB937" s="13"/>
      <c r="IC937" s="13"/>
      <c r="ID937" s="13"/>
      <c r="IE937" s="13"/>
      <c r="IF937" s="13"/>
      <c r="IG937" s="13"/>
      <c r="IH937" s="13"/>
      <c r="II937" s="13"/>
      <c r="IJ937" s="13"/>
      <c r="IK937" s="13"/>
      <c r="IL937" s="13"/>
      <c r="IM937" s="13"/>
      <c r="IN937" s="13"/>
      <c r="IO937" s="13"/>
      <c r="IP937"/>
      <c r="IQ937"/>
      <c r="IR937"/>
      <c r="IS937"/>
    </row>
    <row r="938" spans="1:253" s="1" customFormat="1" ht="14.25">
      <c r="A938" s="7"/>
      <c r="B938" s="8"/>
      <c r="C938" s="9"/>
      <c r="D938" s="9"/>
      <c r="E938" s="9"/>
      <c r="F938" s="9"/>
      <c r="G938" s="9"/>
      <c r="H938" s="8"/>
      <c r="I938" s="8"/>
      <c r="J938" s="8"/>
      <c r="K938" s="8"/>
      <c r="L938" s="8"/>
      <c r="M938" s="10"/>
      <c r="N938" s="11"/>
      <c r="O938" s="9"/>
      <c r="P938" s="10"/>
      <c r="Q938" s="55"/>
      <c r="HQ938" s="13"/>
      <c r="HR938" s="13"/>
      <c r="HS938" s="13"/>
      <c r="HT938" s="13"/>
      <c r="HU938" s="13"/>
      <c r="HV938" s="13"/>
      <c r="HW938" s="13"/>
      <c r="HX938" s="13"/>
      <c r="HY938" s="13"/>
      <c r="HZ938" s="13"/>
      <c r="IA938" s="13"/>
      <c r="IB938" s="13"/>
      <c r="IC938" s="13"/>
      <c r="ID938" s="13"/>
      <c r="IE938" s="13"/>
      <c r="IF938" s="13"/>
      <c r="IG938" s="13"/>
      <c r="IH938" s="13"/>
      <c r="II938" s="13"/>
      <c r="IJ938" s="13"/>
      <c r="IK938" s="13"/>
      <c r="IL938" s="13"/>
      <c r="IM938" s="13"/>
      <c r="IN938" s="13"/>
      <c r="IO938" s="13"/>
      <c r="IP938"/>
      <c r="IQ938"/>
      <c r="IR938"/>
      <c r="IS938"/>
    </row>
    <row r="939" spans="1:253" s="1" customFormat="1" ht="14.25">
      <c r="A939" s="7"/>
      <c r="B939" s="8"/>
      <c r="C939" s="9"/>
      <c r="D939" s="9"/>
      <c r="E939" s="9"/>
      <c r="F939" s="9"/>
      <c r="G939" s="9"/>
      <c r="H939" s="8"/>
      <c r="I939" s="8"/>
      <c r="J939" s="8"/>
      <c r="K939" s="8"/>
      <c r="L939" s="8"/>
      <c r="M939" s="10"/>
      <c r="N939" s="11"/>
      <c r="O939" s="9"/>
      <c r="P939" s="10"/>
      <c r="Q939" s="55"/>
      <c r="HQ939" s="13"/>
      <c r="HR939" s="13"/>
      <c r="HS939" s="13"/>
      <c r="HT939" s="13"/>
      <c r="HU939" s="13"/>
      <c r="HV939" s="13"/>
      <c r="HW939" s="13"/>
      <c r="HX939" s="13"/>
      <c r="HY939" s="13"/>
      <c r="HZ939" s="13"/>
      <c r="IA939" s="13"/>
      <c r="IB939" s="13"/>
      <c r="IC939" s="13"/>
      <c r="ID939" s="13"/>
      <c r="IE939" s="13"/>
      <c r="IF939" s="13"/>
      <c r="IG939" s="13"/>
      <c r="IH939" s="13"/>
      <c r="II939" s="13"/>
      <c r="IJ939" s="13"/>
      <c r="IK939" s="13"/>
      <c r="IL939" s="13"/>
      <c r="IM939" s="13"/>
      <c r="IN939" s="13"/>
      <c r="IO939" s="13"/>
      <c r="IP939"/>
      <c r="IQ939"/>
      <c r="IR939"/>
      <c r="IS939"/>
    </row>
    <row r="940" spans="1:253" s="1" customFormat="1" ht="14.25">
      <c r="A940" s="7"/>
      <c r="B940" s="8"/>
      <c r="C940" s="9"/>
      <c r="D940" s="9"/>
      <c r="E940" s="9"/>
      <c r="F940" s="9"/>
      <c r="G940" s="9"/>
      <c r="H940" s="8"/>
      <c r="I940" s="8"/>
      <c r="J940" s="8"/>
      <c r="K940" s="8"/>
      <c r="L940" s="8"/>
      <c r="M940" s="10"/>
      <c r="N940" s="11"/>
      <c r="O940" s="9"/>
      <c r="P940" s="10"/>
      <c r="Q940" s="55"/>
      <c r="HQ940" s="13"/>
      <c r="HR940" s="13"/>
      <c r="HS940" s="13"/>
      <c r="HT940" s="13"/>
      <c r="HU940" s="13"/>
      <c r="HV940" s="13"/>
      <c r="HW940" s="13"/>
      <c r="HX940" s="13"/>
      <c r="HY940" s="13"/>
      <c r="HZ940" s="13"/>
      <c r="IA940" s="13"/>
      <c r="IB940" s="13"/>
      <c r="IC940" s="13"/>
      <c r="ID940" s="13"/>
      <c r="IE940" s="13"/>
      <c r="IF940" s="13"/>
      <c r="IG940" s="13"/>
      <c r="IH940" s="13"/>
      <c r="II940" s="13"/>
      <c r="IJ940" s="13"/>
      <c r="IK940" s="13"/>
      <c r="IL940" s="13"/>
      <c r="IM940" s="13"/>
      <c r="IN940" s="13"/>
      <c r="IO940" s="13"/>
      <c r="IP940"/>
      <c r="IQ940"/>
      <c r="IR940"/>
      <c r="IS940"/>
    </row>
    <row r="941" spans="1:253" s="1" customFormat="1" ht="14.25">
      <c r="A941" s="7"/>
      <c r="B941" s="8"/>
      <c r="C941" s="9"/>
      <c r="D941" s="9"/>
      <c r="E941" s="9"/>
      <c r="F941" s="9"/>
      <c r="G941" s="9"/>
      <c r="H941" s="8"/>
      <c r="I941" s="8"/>
      <c r="J941" s="8"/>
      <c r="K941" s="8"/>
      <c r="L941" s="8"/>
      <c r="M941" s="10"/>
      <c r="N941" s="11"/>
      <c r="O941" s="9"/>
      <c r="P941" s="10"/>
      <c r="Q941" s="55"/>
      <c r="HQ941" s="13"/>
      <c r="HR941" s="13"/>
      <c r="HS941" s="13"/>
      <c r="HT941" s="13"/>
      <c r="HU941" s="13"/>
      <c r="HV941" s="13"/>
      <c r="HW941" s="13"/>
      <c r="HX941" s="13"/>
      <c r="HY941" s="13"/>
      <c r="HZ941" s="13"/>
      <c r="IA941" s="13"/>
      <c r="IB941" s="13"/>
      <c r="IC941" s="13"/>
      <c r="ID941" s="13"/>
      <c r="IE941" s="13"/>
      <c r="IF941" s="13"/>
      <c r="IG941" s="13"/>
      <c r="IH941" s="13"/>
      <c r="II941" s="13"/>
      <c r="IJ941" s="13"/>
      <c r="IK941" s="13"/>
      <c r="IL941" s="13"/>
      <c r="IM941" s="13"/>
      <c r="IN941" s="13"/>
      <c r="IO941" s="13"/>
      <c r="IP941"/>
      <c r="IQ941"/>
      <c r="IR941"/>
      <c r="IS941"/>
    </row>
    <row r="942" spans="1:253" s="1" customFormat="1" ht="14.25">
      <c r="A942" s="7"/>
      <c r="B942" s="8"/>
      <c r="C942" s="9"/>
      <c r="D942" s="9"/>
      <c r="E942" s="9"/>
      <c r="F942" s="9"/>
      <c r="G942" s="9"/>
      <c r="H942" s="8"/>
      <c r="I942" s="8"/>
      <c r="J942" s="8"/>
      <c r="K942" s="8"/>
      <c r="L942" s="8"/>
      <c r="M942" s="10"/>
      <c r="N942" s="11"/>
      <c r="O942" s="9"/>
      <c r="P942" s="10"/>
      <c r="Q942" s="55"/>
      <c r="HQ942" s="13"/>
      <c r="HR942" s="13"/>
      <c r="HS942" s="13"/>
      <c r="HT942" s="13"/>
      <c r="HU942" s="13"/>
      <c r="HV942" s="13"/>
      <c r="HW942" s="13"/>
      <c r="HX942" s="13"/>
      <c r="HY942" s="13"/>
      <c r="HZ942" s="13"/>
      <c r="IA942" s="13"/>
      <c r="IB942" s="13"/>
      <c r="IC942" s="13"/>
      <c r="ID942" s="13"/>
      <c r="IE942" s="13"/>
      <c r="IF942" s="13"/>
      <c r="IG942" s="13"/>
      <c r="IH942" s="13"/>
      <c r="II942" s="13"/>
      <c r="IJ942" s="13"/>
      <c r="IK942" s="13"/>
      <c r="IL942" s="13"/>
      <c r="IM942" s="13"/>
      <c r="IN942" s="13"/>
      <c r="IO942" s="13"/>
      <c r="IP942"/>
      <c r="IQ942"/>
      <c r="IR942"/>
      <c r="IS942"/>
    </row>
    <row r="943" spans="1:253" s="1" customFormat="1" ht="14.25">
      <c r="A943" s="7"/>
      <c r="B943" s="8"/>
      <c r="C943" s="9"/>
      <c r="D943" s="9"/>
      <c r="E943" s="9"/>
      <c r="F943" s="9"/>
      <c r="G943" s="9"/>
      <c r="H943" s="8"/>
      <c r="I943" s="8"/>
      <c r="J943" s="8"/>
      <c r="K943" s="8"/>
      <c r="L943" s="8"/>
      <c r="M943" s="10"/>
      <c r="N943" s="11"/>
      <c r="O943" s="9"/>
      <c r="P943" s="10"/>
      <c r="Q943" s="55"/>
      <c r="HQ943" s="13"/>
      <c r="HR943" s="13"/>
      <c r="HS943" s="13"/>
      <c r="HT943" s="13"/>
      <c r="HU943" s="13"/>
      <c r="HV943" s="13"/>
      <c r="HW943" s="13"/>
      <c r="HX943" s="13"/>
      <c r="HY943" s="13"/>
      <c r="HZ943" s="13"/>
      <c r="IA943" s="13"/>
      <c r="IB943" s="13"/>
      <c r="IC943" s="13"/>
      <c r="ID943" s="13"/>
      <c r="IE943" s="13"/>
      <c r="IF943" s="13"/>
      <c r="IG943" s="13"/>
      <c r="IH943" s="13"/>
      <c r="II943" s="13"/>
      <c r="IJ943" s="13"/>
      <c r="IK943" s="13"/>
      <c r="IL943" s="13"/>
      <c r="IM943" s="13"/>
      <c r="IN943" s="13"/>
      <c r="IO943" s="13"/>
      <c r="IP943"/>
      <c r="IQ943"/>
      <c r="IR943"/>
      <c r="IS943"/>
    </row>
    <row r="944" spans="1:253" s="1" customFormat="1" ht="14.25">
      <c r="A944" s="7"/>
      <c r="B944" s="8"/>
      <c r="C944" s="9"/>
      <c r="D944" s="9"/>
      <c r="E944" s="9"/>
      <c r="F944" s="9"/>
      <c r="G944" s="9"/>
      <c r="H944" s="8"/>
      <c r="I944" s="8"/>
      <c r="J944" s="8"/>
      <c r="K944" s="8"/>
      <c r="L944" s="8"/>
      <c r="M944" s="10"/>
      <c r="N944" s="11"/>
      <c r="O944" s="9"/>
      <c r="P944" s="10"/>
      <c r="Q944" s="55"/>
      <c r="HQ944" s="13"/>
      <c r="HR944" s="13"/>
      <c r="HS944" s="13"/>
      <c r="HT944" s="13"/>
      <c r="HU944" s="13"/>
      <c r="HV944" s="13"/>
      <c r="HW944" s="13"/>
      <c r="HX944" s="13"/>
      <c r="HY944" s="13"/>
      <c r="HZ944" s="13"/>
      <c r="IA944" s="13"/>
      <c r="IB944" s="13"/>
      <c r="IC944" s="13"/>
      <c r="ID944" s="13"/>
      <c r="IE944" s="13"/>
      <c r="IF944" s="13"/>
      <c r="IG944" s="13"/>
      <c r="IH944" s="13"/>
      <c r="II944" s="13"/>
      <c r="IJ944" s="13"/>
      <c r="IK944" s="13"/>
      <c r="IL944" s="13"/>
      <c r="IM944" s="13"/>
      <c r="IN944" s="13"/>
      <c r="IO944" s="13"/>
      <c r="IP944"/>
      <c r="IQ944"/>
      <c r="IR944"/>
      <c r="IS944"/>
    </row>
    <row r="945" spans="1:253" s="1" customFormat="1" ht="14.25">
      <c r="A945" s="7"/>
      <c r="B945" s="8"/>
      <c r="C945" s="9"/>
      <c r="D945" s="9"/>
      <c r="E945" s="9"/>
      <c r="F945" s="9"/>
      <c r="G945" s="9"/>
      <c r="H945" s="8"/>
      <c r="I945" s="8"/>
      <c r="J945" s="8"/>
      <c r="K945" s="8"/>
      <c r="L945" s="8"/>
      <c r="M945" s="10"/>
      <c r="N945" s="11"/>
      <c r="O945" s="9"/>
      <c r="P945" s="10"/>
      <c r="Q945" s="55"/>
      <c r="HQ945" s="13"/>
      <c r="HR945" s="13"/>
      <c r="HS945" s="13"/>
      <c r="HT945" s="13"/>
      <c r="HU945" s="13"/>
      <c r="HV945" s="13"/>
      <c r="HW945" s="13"/>
      <c r="HX945" s="13"/>
      <c r="HY945" s="13"/>
      <c r="HZ945" s="13"/>
      <c r="IA945" s="13"/>
      <c r="IB945" s="13"/>
      <c r="IC945" s="13"/>
      <c r="ID945" s="13"/>
      <c r="IE945" s="13"/>
      <c r="IF945" s="13"/>
      <c r="IG945" s="13"/>
      <c r="IH945" s="13"/>
      <c r="II945" s="13"/>
      <c r="IJ945" s="13"/>
      <c r="IK945" s="13"/>
      <c r="IL945" s="13"/>
      <c r="IM945" s="13"/>
      <c r="IN945" s="13"/>
      <c r="IO945" s="13"/>
      <c r="IP945"/>
      <c r="IQ945"/>
      <c r="IR945"/>
      <c r="IS945"/>
    </row>
    <row r="946" spans="1:253" s="1" customFormat="1" ht="14.25">
      <c r="A946" s="7"/>
      <c r="B946" s="8"/>
      <c r="C946" s="9"/>
      <c r="D946" s="9"/>
      <c r="E946" s="9"/>
      <c r="F946" s="9"/>
      <c r="G946" s="9"/>
      <c r="H946" s="8"/>
      <c r="I946" s="8"/>
      <c r="J946" s="8"/>
      <c r="K946" s="8"/>
      <c r="L946" s="8"/>
      <c r="M946" s="10"/>
      <c r="N946" s="11"/>
      <c r="O946" s="9"/>
      <c r="P946" s="10"/>
      <c r="Q946" s="55"/>
      <c r="HQ946" s="13"/>
      <c r="HR946" s="13"/>
      <c r="HS946" s="13"/>
      <c r="HT946" s="13"/>
      <c r="HU946" s="13"/>
      <c r="HV946" s="13"/>
      <c r="HW946" s="13"/>
      <c r="HX946" s="13"/>
      <c r="HY946" s="13"/>
      <c r="HZ946" s="13"/>
      <c r="IA946" s="13"/>
      <c r="IB946" s="13"/>
      <c r="IC946" s="13"/>
      <c r="ID946" s="13"/>
      <c r="IE946" s="13"/>
      <c r="IF946" s="13"/>
      <c r="IG946" s="13"/>
      <c r="IH946" s="13"/>
      <c r="II946" s="13"/>
      <c r="IJ946" s="13"/>
      <c r="IK946" s="13"/>
      <c r="IL946" s="13"/>
      <c r="IM946" s="13"/>
      <c r="IN946" s="13"/>
      <c r="IO946" s="13"/>
      <c r="IP946"/>
      <c r="IQ946"/>
      <c r="IR946"/>
      <c r="IS946"/>
    </row>
    <row r="947" spans="1:253" s="1" customFormat="1" ht="14.25">
      <c r="A947" s="7"/>
      <c r="B947" s="8"/>
      <c r="C947" s="9"/>
      <c r="D947" s="9"/>
      <c r="E947" s="9"/>
      <c r="F947" s="9"/>
      <c r="G947" s="9"/>
      <c r="H947" s="8"/>
      <c r="I947" s="8"/>
      <c r="J947" s="8"/>
      <c r="K947" s="8"/>
      <c r="L947" s="8"/>
      <c r="M947" s="10"/>
      <c r="N947" s="11"/>
      <c r="O947" s="9"/>
      <c r="P947" s="10"/>
      <c r="Q947" s="55"/>
      <c r="HQ947" s="13"/>
      <c r="HR947" s="13"/>
      <c r="HS947" s="13"/>
      <c r="HT947" s="13"/>
      <c r="HU947" s="13"/>
      <c r="HV947" s="13"/>
      <c r="HW947" s="13"/>
      <c r="HX947" s="13"/>
      <c r="HY947" s="13"/>
      <c r="HZ947" s="13"/>
      <c r="IA947" s="13"/>
      <c r="IB947" s="13"/>
      <c r="IC947" s="13"/>
      <c r="ID947" s="13"/>
      <c r="IE947" s="13"/>
      <c r="IF947" s="13"/>
      <c r="IG947" s="13"/>
      <c r="IH947" s="13"/>
      <c r="II947" s="13"/>
      <c r="IJ947" s="13"/>
      <c r="IK947" s="13"/>
      <c r="IL947" s="13"/>
      <c r="IM947" s="13"/>
      <c r="IN947" s="13"/>
      <c r="IO947" s="13"/>
      <c r="IP947"/>
      <c r="IQ947"/>
      <c r="IR947"/>
      <c r="IS947"/>
    </row>
    <row r="948" spans="1:253" s="1" customFormat="1" ht="14.25">
      <c r="A948" s="7"/>
      <c r="B948" s="8"/>
      <c r="C948" s="9"/>
      <c r="D948" s="9"/>
      <c r="E948" s="9"/>
      <c r="F948" s="9"/>
      <c r="G948" s="9"/>
      <c r="H948" s="8"/>
      <c r="I948" s="8"/>
      <c r="J948" s="8"/>
      <c r="K948" s="8"/>
      <c r="L948" s="8"/>
      <c r="M948" s="10"/>
      <c r="N948" s="11"/>
      <c r="O948" s="9"/>
      <c r="P948" s="10"/>
      <c r="Q948" s="55"/>
      <c r="HQ948" s="13"/>
      <c r="HR948" s="13"/>
      <c r="HS948" s="13"/>
      <c r="HT948" s="13"/>
      <c r="HU948" s="13"/>
      <c r="HV948" s="13"/>
      <c r="HW948" s="13"/>
      <c r="HX948" s="13"/>
      <c r="HY948" s="13"/>
      <c r="HZ948" s="13"/>
      <c r="IA948" s="13"/>
      <c r="IB948" s="13"/>
      <c r="IC948" s="13"/>
      <c r="ID948" s="13"/>
      <c r="IE948" s="13"/>
      <c r="IF948" s="13"/>
      <c r="IG948" s="13"/>
      <c r="IH948" s="13"/>
      <c r="II948" s="13"/>
      <c r="IJ948" s="13"/>
      <c r="IK948" s="13"/>
      <c r="IL948" s="13"/>
      <c r="IM948" s="13"/>
      <c r="IN948" s="13"/>
      <c r="IO948" s="13"/>
      <c r="IP948"/>
      <c r="IQ948"/>
      <c r="IR948"/>
      <c r="IS948"/>
    </row>
    <row r="949" spans="1:253" s="1" customFormat="1" ht="14.25">
      <c r="A949" s="7"/>
      <c r="B949" s="8"/>
      <c r="C949" s="9"/>
      <c r="D949" s="9"/>
      <c r="E949" s="9"/>
      <c r="F949" s="9"/>
      <c r="G949" s="9"/>
      <c r="H949" s="8"/>
      <c r="I949" s="8"/>
      <c r="J949" s="8"/>
      <c r="K949" s="8"/>
      <c r="L949" s="8"/>
      <c r="M949" s="10"/>
      <c r="N949" s="11"/>
      <c r="O949" s="9"/>
      <c r="P949" s="10"/>
      <c r="Q949" s="55"/>
      <c r="HQ949" s="13"/>
      <c r="HR949" s="13"/>
      <c r="HS949" s="13"/>
      <c r="HT949" s="13"/>
      <c r="HU949" s="13"/>
      <c r="HV949" s="13"/>
      <c r="HW949" s="13"/>
      <c r="HX949" s="13"/>
      <c r="HY949" s="13"/>
      <c r="HZ949" s="13"/>
      <c r="IA949" s="13"/>
      <c r="IB949" s="13"/>
      <c r="IC949" s="13"/>
      <c r="ID949" s="13"/>
      <c r="IE949" s="13"/>
      <c r="IF949" s="13"/>
      <c r="IG949" s="13"/>
      <c r="IH949" s="13"/>
      <c r="II949" s="13"/>
      <c r="IJ949" s="13"/>
      <c r="IK949" s="13"/>
      <c r="IL949" s="13"/>
      <c r="IM949" s="13"/>
      <c r="IN949" s="13"/>
      <c r="IO949" s="13"/>
      <c r="IP949"/>
      <c r="IQ949"/>
      <c r="IR949"/>
      <c r="IS949"/>
    </row>
    <row r="950" spans="1:253" s="1" customFormat="1" ht="14.25">
      <c r="A950" s="7"/>
      <c r="B950" s="8"/>
      <c r="C950" s="9"/>
      <c r="D950" s="9"/>
      <c r="E950" s="9"/>
      <c r="F950" s="9"/>
      <c r="G950" s="9"/>
      <c r="H950" s="8"/>
      <c r="I950" s="8"/>
      <c r="J950" s="8"/>
      <c r="K950" s="8"/>
      <c r="L950" s="8"/>
      <c r="M950" s="10"/>
      <c r="N950" s="11"/>
      <c r="O950" s="9"/>
      <c r="P950" s="10"/>
      <c r="Q950" s="55"/>
      <c r="HQ950" s="13"/>
      <c r="HR950" s="13"/>
      <c r="HS950" s="13"/>
      <c r="HT950" s="13"/>
      <c r="HU950" s="13"/>
      <c r="HV950" s="13"/>
      <c r="HW950" s="13"/>
      <c r="HX950" s="13"/>
      <c r="HY950" s="13"/>
      <c r="HZ950" s="13"/>
      <c r="IA950" s="13"/>
      <c r="IB950" s="13"/>
      <c r="IC950" s="13"/>
      <c r="ID950" s="13"/>
      <c r="IE950" s="13"/>
      <c r="IF950" s="13"/>
      <c r="IG950" s="13"/>
      <c r="IH950" s="13"/>
      <c r="II950" s="13"/>
      <c r="IJ950" s="13"/>
      <c r="IK950" s="13"/>
      <c r="IL950" s="13"/>
      <c r="IM950" s="13"/>
      <c r="IN950" s="13"/>
      <c r="IO950" s="13"/>
      <c r="IP950"/>
      <c r="IQ950"/>
      <c r="IR950"/>
      <c r="IS950"/>
    </row>
    <row r="951" spans="1:253" s="1" customFormat="1" ht="14.25">
      <c r="A951" s="7"/>
      <c r="B951" s="8"/>
      <c r="C951" s="9"/>
      <c r="D951" s="9"/>
      <c r="E951" s="9"/>
      <c r="F951" s="9"/>
      <c r="G951" s="9"/>
      <c r="H951" s="8"/>
      <c r="I951" s="8"/>
      <c r="J951" s="8"/>
      <c r="K951" s="8"/>
      <c r="L951" s="8"/>
      <c r="M951" s="10"/>
      <c r="N951" s="11"/>
      <c r="O951" s="9"/>
      <c r="P951" s="10"/>
      <c r="Q951" s="55"/>
      <c r="HQ951" s="13"/>
      <c r="HR951" s="13"/>
      <c r="HS951" s="13"/>
      <c r="HT951" s="13"/>
      <c r="HU951" s="13"/>
      <c r="HV951" s="13"/>
      <c r="HW951" s="13"/>
      <c r="HX951" s="13"/>
      <c r="HY951" s="13"/>
      <c r="HZ951" s="13"/>
      <c r="IA951" s="13"/>
      <c r="IB951" s="13"/>
      <c r="IC951" s="13"/>
      <c r="ID951" s="13"/>
      <c r="IE951" s="13"/>
      <c r="IF951" s="13"/>
      <c r="IG951" s="13"/>
      <c r="IH951" s="13"/>
      <c r="II951" s="13"/>
      <c r="IJ951" s="13"/>
      <c r="IK951" s="13"/>
      <c r="IL951" s="13"/>
      <c r="IM951" s="13"/>
      <c r="IN951" s="13"/>
      <c r="IO951" s="13"/>
      <c r="IP951"/>
      <c r="IQ951"/>
      <c r="IR951"/>
      <c r="IS951"/>
    </row>
    <row r="952" spans="1:253" s="1" customFormat="1" ht="14.25">
      <c r="A952" s="7"/>
      <c r="B952" s="8"/>
      <c r="C952" s="9"/>
      <c r="D952" s="9"/>
      <c r="E952" s="9"/>
      <c r="F952" s="9"/>
      <c r="G952" s="9"/>
      <c r="H952" s="8"/>
      <c r="I952" s="8"/>
      <c r="J952" s="8"/>
      <c r="K952" s="8"/>
      <c r="L952" s="8"/>
      <c r="M952" s="10"/>
      <c r="N952" s="11"/>
      <c r="O952" s="9"/>
      <c r="P952" s="10"/>
      <c r="Q952" s="55"/>
      <c r="HQ952" s="13"/>
      <c r="HR952" s="13"/>
      <c r="HS952" s="13"/>
      <c r="HT952" s="13"/>
      <c r="HU952" s="13"/>
      <c r="HV952" s="13"/>
      <c r="HW952" s="13"/>
      <c r="HX952" s="13"/>
      <c r="HY952" s="13"/>
      <c r="HZ952" s="13"/>
      <c r="IA952" s="13"/>
      <c r="IB952" s="13"/>
      <c r="IC952" s="13"/>
      <c r="ID952" s="13"/>
      <c r="IE952" s="13"/>
      <c r="IF952" s="13"/>
      <c r="IG952" s="13"/>
      <c r="IH952" s="13"/>
      <c r="II952" s="13"/>
      <c r="IJ952" s="13"/>
      <c r="IK952" s="13"/>
      <c r="IL952" s="13"/>
      <c r="IM952" s="13"/>
      <c r="IN952" s="13"/>
      <c r="IO952" s="13"/>
      <c r="IP952"/>
      <c r="IQ952"/>
      <c r="IR952"/>
      <c r="IS952"/>
    </row>
    <row r="953" spans="1:253" s="1" customFormat="1" ht="14.25">
      <c r="A953" s="7"/>
      <c r="B953" s="8"/>
      <c r="C953" s="9"/>
      <c r="D953" s="9"/>
      <c r="E953" s="9"/>
      <c r="F953" s="9"/>
      <c r="G953" s="9"/>
      <c r="H953" s="8"/>
      <c r="I953" s="8"/>
      <c r="J953" s="8"/>
      <c r="K953" s="8"/>
      <c r="L953" s="8"/>
      <c r="M953" s="10"/>
      <c r="N953" s="11"/>
      <c r="O953" s="9"/>
      <c r="P953" s="10"/>
      <c r="Q953" s="55"/>
      <c r="HQ953" s="13"/>
      <c r="HR953" s="13"/>
      <c r="HS953" s="13"/>
      <c r="HT953" s="13"/>
      <c r="HU953" s="13"/>
      <c r="HV953" s="13"/>
      <c r="HW953" s="13"/>
      <c r="HX953" s="13"/>
      <c r="HY953" s="13"/>
      <c r="HZ953" s="13"/>
      <c r="IA953" s="13"/>
      <c r="IB953" s="13"/>
      <c r="IC953" s="13"/>
      <c r="ID953" s="13"/>
      <c r="IE953" s="13"/>
      <c r="IF953" s="13"/>
      <c r="IG953" s="13"/>
      <c r="IH953" s="13"/>
      <c r="II953" s="13"/>
      <c r="IJ953" s="13"/>
      <c r="IK953" s="13"/>
      <c r="IL953" s="13"/>
      <c r="IM953" s="13"/>
      <c r="IN953" s="13"/>
      <c r="IO953" s="13"/>
      <c r="IP953"/>
      <c r="IQ953"/>
      <c r="IR953"/>
      <c r="IS953"/>
    </row>
    <row r="954" spans="1:253" s="1" customFormat="1" ht="14.25">
      <c r="A954" s="7"/>
      <c r="B954" s="8"/>
      <c r="C954" s="9"/>
      <c r="D954" s="9"/>
      <c r="E954" s="9"/>
      <c r="F954" s="9"/>
      <c r="G954" s="9"/>
      <c r="H954" s="8"/>
      <c r="I954" s="8"/>
      <c r="J954" s="8"/>
      <c r="K954" s="8"/>
      <c r="L954" s="8"/>
      <c r="M954" s="10"/>
      <c r="N954" s="11"/>
      <c r="O954" s="9"/>
      <c r="P954" s="10"/>
      <c r="Q954" s="55"/>
      <c r="HQ954" s="13"/>
      <c r="HR954" s="13"/>
      <c r="HS954" s="13"/>
      <c r="HT954" s="13"/>
      <c r="HU954" s="13"/>
      <c r="HV954" s="13"/>
      <c r="HW954" s="13"/>
      <c r="HX954" s="13"/>
      <c r="HY954" s="13"/>
      <c r="HZ954" s="13"/>
      <c r="IA954" s="13"/>
      <c r="IB954" s="13"/>
      <c r="IC954" s="13"/>
      <c r="ID954" s="13"/>
      <c r="IE954" s="13"/>
      <c r="IF954" s="13"/>
      <c r="IG954" s="13"/>
      <c r="IH954" s="13"/>
      <c r="II954" s="13"/>
      <c r="IJ954" s="13"/>
      <c r="IK954" s="13"/>
      <c r="IL954" s="13"/>
      <c r="IM954" s="13"/>
      <c r="IN954" s="13"/>
      <c r="IO954" s="13"/>
      <c r="IP954"/>
      <c r="IQ954"/>
      <c r="IR954"/>
      <c r="IS954"/>
    </row>
    <row r="955" spans="1:253" s="1" customFormat="1" ht="14.25">
      <c r="A955" s="7"/>
      <c r="B955" s="8"/>
      <c r="C955" s="9"/>
      <c r="D955" s="9"/>
      <c r="E955" s="9"/>
      <c r="F955" s="9"/>
      <c r="G955" s="9"/>
      <c r="H955" s="8"/>
      <c r="I955" s="8"/>
      <c r="J955" s="8"/>
      <c r="K955" s="8"/>
      <c r="L955" s="8"/>
      <c r="M955" s="10"/>
      <c r="N955" s="11"/>
      <c r="O955" s="9"/>
      <c r="P955" s="10"/>
      <c r="Q955" s="55"/>
      <c r="HQ955" s="13"/>
      <c r="HR955" s="13"/>
      <c r="HS955" s="13"/>
      <c r="HT955" s="13"/>
      <c r="HU955" s="13"/>
      <c r="HV955" s="13"/>
      <c r="HW955" s="13"/>
      <c r="HX955" s="13"/>
      <c r="HY955" s="13"/>
      <c r="HZ955" s="13"/>
      <c r="IA955" s="13"/>
      <c r="IB955" s="13"/>
      <c r="IC955" s="13"/>
      <c r="ID955" s="13"/>
      <c r="IE955" s="13"/>
      <c r="IF955" s="13"/>
      <c r="IG955" s="13"/>
      <c r="IH955" s="13"/>
      <c r="II955" s="13"/>
      <c r="IJ955" s="13"/>
      <c r="IK955" s="13"/>
      <c r="IL955" s="13"/>
      <c r="IM955" s="13"/>
      <c r="IN955" s="13"/>
      <c r="IO955" s="13"/>
      <c r="IP955"/>
      <c r="IQ955"/>
      <c r="IR955"/>
      <c r="IS955"/>
    </row>
    <row r="956" spans="1:253" s="1" customFormat="1" ht="14.25">
      <c r="A956" s="7"/>
      <c r="B956" s="8"/>
      <c r="C956" s="9"/>
      <c r="D956" s="9"/>
      <c r="E956" s="9"/>
      <c r="F956" s="9"/>
      <c r="G956" s="9"/>
      <c r="H956" s="8"/>
      <c r="I956" s="8"/>
      <c r="J956" s="8"/>
      <c r="K956" s="8"/>
      <c r="L956" s="8"/>
      <c r="M956" s="10"/>
      <c r="N956" s="11"/>
      <c r="O956" s="9"/>
      <c r="P956" s="10"/>
      <c r="Q956" s="55"/>
      <c r="HQ956" s="13"/>
      <c r="HR956" s="13"/>
      <c r="HS956" s="13"/>
      <c r="HT956" s="13"/>
      <c r="HU956" s="13"/>
      <c r="HV956" s="13"/>
      <c r="HW956" s="13"/>
      <c r="HX956" s="13"/>
      <c r="HY956" s="13"/>
      <c r="HZ956" s="13"/>
      <c r="IA956" s="13"/>
      <c r="IB956" s="13"/>
      <c r="IC956" s="13"/>
      <c r="ID956" s="13"/>
      <c r="IE956" s="13"/>
      <c r="IF956" s="13"/>
      <c r="IG956" s="13"/>
      <c r="IH956" s="13"/>
      <c r="II956" s="13"/>
      <c r="IJ956" s="13"/>
      <c r="IK956" s="13"/>
      <c r="IL956" s="13"/>
      <c r="IM956" s="13"/>
      <c r="IN956" s="13"/>
      <c r="IO956" s="13"/>
      <c r="IP956"/>
      <c r="IQ956"/>
      <c r="IR956"/>
      <c r="IS956"/>
    </row>
    <row r="957" spans="1:253" s="1" customFormat="1" ht="14.25">
      <c r="A957" s="7"/>
      <c r="B957" s="8"/>
      <c r="C957" s="9"/>
      <c r="D957" s="9"/>
      <c r="E957" s="9"/>
      <c r="F957" s="9"/>
      <c r="G957" s="9"/>
      <c r="H957" s="8"/>
      <c r="I957" s="8"/>
      <c r="J957" s="8"/>
      <c r="K957" s="8"/>
      <c r="L957" s="8"/>
      <c r="M957" s="10"/>
      <c r="N957" s="11"/>
      <c r="O957" s="9"/>
      <c r="P957" s="10"/>
      <c r="Q957" s="55"/>
      <c r="HQ957" s="13"/>
      <c r="HR957" s="13"/>
      <c r="HS957" s="13"/>
      <c r="HT957" s="13"/>
      <c r="HU957" s="13"/>
      <c r="HV957" s="13"/>
      <c r="HW957" s="13"/>
      <c r="HX957" s="13"/>
      <c r="HY957" s="13"/>
      <c r="HZ957" s="13"/>
      <c r="IA957" s="13"/>
      <c r="IB957" s="13"/>
      <c r="IC957" s="13"/>
      <c r="ID957" s="13"/>
      <c r="IE957" s="13"/>
      <c r="IF957" s="13"/>
      <c r="IG957" s="13"/>
      <c r="IH957" s="13"/>
      <c r="II957" s="13"/>
      <c r="IJ957" s="13"/>
      <c r="IK957" s="13"/>
      <c r="IL957" s="13"/>
      <c r="IM957" s="13"/>
      <c r="IN957" s="13"/>
      <c r="IO957" s="13"/>
      <c r="IP957"/>
      <c r="IQ957"/>
      <c r="IR957"/>
      <c r="IS957"/>
    </row>
    <row r="958" spans="1:253" s="1" customFormat="1" ht="14.25">
      <c r="A958" s="7"/>
      <c r="B958" s="8"/>
      <c r="C958" s="9"/>
      <c r="D958" s="9"/>
      <c r="E958" s="9"/>
      <c r="F958" s="9"/>
      <c r="G958" s="9"/>
      <c r="H958" s="8"/>
      <c r="I958" s="8"/>
      <c r="J958" s="8"/>
      <c r="K958" s="8"/>
      <c r="L958" s="8"/>
      <c r="M958" s="10"/>
      <c r="N958" s="11"/>
      <c r="O958" s="9"/>
      <c r="P958" s="10"/>
      <c r="Q958" s="55"/>
      <c r="HQ958" s="13"/>
      <c r="HR958" s="13"/>
      <c r="HS958" s="13"/>
      <c r="HT958" s="13"/>
      <c r="HU958" s="13"/>
      <c r="HV958" s="13"/>
      <c r="HW958" s="13"/>
      <c r="HX958" s="13"/>
      <c r="HY958" s="13"/>
      <c r="HZ958" s="13"/>
      <c r="IA958" s="13"/>
      <c r="IB958" s="13"/>
      <c r="IC958" s="13"/>
      <c r="ID958" s="13"/>
      <c r="IE958" s="13"/>
      <c r="IF958" s="13"/>
      <c r="IG958" s="13"/>
      <c r="IH958" s="13"/>
      <c r="II958" s="13"/>
      <c r="IJ958" s="13"/>
      <c r="IK958" s="13"/>
      <c r="IL958" s="13"/>
      <c r="IM958" s="13"/>
      <c r="IN958" s="13"/>
      <c r="IO958" s="13"/>
      <c r="IP958"/>
      <c r="IQ958"/>
      <c r="IR958"/>
      <c r="IS958"/>
    </row>
    <row r="959" spans="1:253" s="1" customFormat="1" ht="14.25">
      <c r="A959" s="7"/>
      <c r="B959" s="8"/>
      <c r="C959" s="9"/>
      <c r="D959" s="9"/>
      <c r="E959" s="9"/>
      <c r="F959" s="9"/>
      <c r="G959" s="9"/>
      <c r="H959" s="8"/>
      <c r="I959" s="8"/>
      <c r="J959" s="8"/>
      <c r="K959" s="8"/>
      <c r="L959" s="8"/>
      <c r="M959" s="10"/>
      <c r="N959" s="11"/>
      <c r="O959" s="9"/>
      <c r="P959" s="10"/>
      <c r="Q959" s="55"/>
      <c r="HQ959" s="13"/>
      <c r="HR959" s="13"/>
      <c r="HS959" s="13"/>
      <c r="HT959" s="13"/>
      <c r="HU959" s="13"/>
      <c r="HV959" s="13"/>
      <c r="HW959" s="13"/>
      <c r="HX959" s="13"/>
      <c r="HY959" s="13"/>
      <c r="HZ959" s="13"/>
      <c r="IA959" s="13"/>
      <c r="IB959" s="13"/>
      <c r="IC959" s="13"/>
      <c r="ID959" s="13"/>
      <c r="IE959" s="13"/>
      <c r="IF959" s="13"/>
      <c r="IG959" s="13"/>
      <c r="IH959" s="13"/>
      <c r="II959" s="13"/>
      <c r="IJ959" s="13"/>
      <c r="IK959" s="13"/>
      <c r="IL959" s="13"/>
      <c r="IM959" s="13"/>
      <c r="IN959" s="13"/>
      <c r="IO959" s="13"/>
      <c r="IP959"/>
      <c r="IQ959"/>
      <c r="IR959"/>
      <c r="IS959"/>
    </row>
    <row r="960" spans="1:253" s="1" customFormat="1" ht="14.25">
      <c r="A960" s="7"/>
      <c r="B960" s="8"/>
      <c r="C960" s="9"/>
      <c r="D960" s="9"/>
      <c r="E960" s="9"/>
      <c r="F960" s="9"/>
      <c r="G960" s="9"/>
      <c r="H960" s="8"/>
      <c r="I960" s="8"/>
      <c r="J960" s="8"/>
      <c r="K960" s="8"/>
      <c r="L960" s="8"/>
      <c r="M960" s="10"/>
      <c r="N960" s="11"/>
      <c r="O960" s="9"/>
      <c r="P960" s="10"/>
      <c r="Q960" s="55"/>
      <c r="HQ960" s="13"/>
      <c r="HR960" s="13"/>
      <c r="HS960" s="13"/>
      <c r="HT960" s="13"/>
      <c r="HU960" s="13"/>
      <c r="HV960" s="13"/>
      <c r="HW960" s="13"/>
      <c r="HX960" s="13"/>
      <c r="HY960" s="13"/>
      <c r="HZ960" s="13"/>
      <c r="IA960" s="13"/>
      <c r="IB960" s="13"/>
      <c r="IC960" s="13"/>
      <c r="ID960" s="13"/>
      <c r="IE960" s="13"/>
      <c r="IF960" s="13"/>
      <c r="IG960" s="13"/>
      <c r="IH960" s="13"/>
      <c r="II960" s="13"/>
      <c r="IJ960" s="13"/>
      <c r="IK960" s="13"/>
      <c r="IL960" s="13"/>
      <c r="IM960" s="13"/>
      <c r="IN960" s="13"/>
      <c r="IO960" s="13"/>
      <c r="IP960"/>
      <c r="IQ960"/>
      <c r="IR960"/>
      <c r="IS960"/>
    </row>
    <row r="961" spans="1:253" s="1" customFormat="1" ht="14.25">
      <c r="A961" s="7"/>
      <c r="B961" s="8"/>
      <c r="C961" s="9"/>
      <c r="D961" s="9"/>
      <c r="E961" s="9"/>
      <c r="F961" s="9"/>
      <c r="G961" s="9"/>
      <c r="H961" s="8"/>
      <c r="I961" s="8"/>
      <c r="J961" s="8"/>
      <c r="K961" s="8"/>
      <c r="L961" s="8"/>
      <c r="M961" s="10"/>
      <c r="N961" s="11"/>
      <c r="O961" s="9"/>
      <c r="P961" s="10"/>
      <c r="Q961" s="55"/>
      <c r="HQ961" s="13"/>
      <c r="HR961" s="13"/>
      <c r="HS961" s="13"/>
      <c r="HT961" s="13"/>
      <c r="HU961" s="13"/>
      <c r="HV961" s="13"/>
      <c r="HW961" s="13"/>
      <c r="HX961" s="13"/>
      <c r="HY961" s="13"/>
      <c r="HZ961" s="13"/>
      <c r="IA961" s="13"/>
      <c r="IB961" s="13"/>
      <c r="IC961" s="13"/>
      <c r="ID961" s="13"/>
      <c r="IE961" s="13"/>
      <c r="IF961" s="13"/>
      <c r="IG961" s="13"/>
      <c r="IH961" s="13"/>
      <c r="II961" s="13"/>
      <c r="IJ961" s="13"/>
      <c r="IK961" s="13"/>
      <c r="IL961" s="13"/>
      <c r="IM961" s="13"/>
      <c r="IN961" s="13"/>
      <c r="IO961" s="13"/>
      <c r="IP961"/>
      <c r="IQ961"/>
      <c r="IR961"/>
      <c r="IS961"/>
    </row>
    <row r="962" spans="1:253" s="1" customFormat="1" ht="14.25">
      <c r="A962" s="7"/>
      <c r="B962" s="8"/>
      <c r="C962" s="9"/>
      <c r="D962" s="9"/>
      <c r="E962" s="9"/>
      <c r="F962" s="9"/>
      <c r="G962" s="9"/>
      <c r="H962" s="8"/>
      <c r="I962" s="8"/>
      <c r="J962" s="8"/>
      <c r="K962" s="8"/>
      <c r="L962" s="8"/>
      <c r="M962" s="10"/>
      <c r="N962" s="11"/>
      <c r="O962" s="9"/>
      <c r="P962" s="10"/>
      <c r="Q962" s="55"/>
      <c r="HQ962" s="13"/>
      <c r="HR962" s="13"/>
      <c r="HS962" s="13"/>
      <c r="HT962" s="13"/>
      <c r="HU962" s="13"/>
      <c r="HV962" s="13"/>
      <c r="HW962" s="13"/>
      <c r="HX962" s="13"/>
      <c r="HY962" s="13"/>
      <c r="HZ962" s="13"/>
      <c r="IA962" s="13"/>
      <c r="IB962" s="13"/>
      <c r="IC962" s="13"/>
      <c r="ID962" s="13"/>
      <c r="IE962" s="13"/>
      <c r="IF962" s="13"/>
      <c r="IG962" s="13"/>
      <c r="IH962" s="13"/>
      <c r="II962" s="13"/>
      <c r="IJ962" s="13"/>
      <c r="IK962" s="13"/>
      <c r="IL962" s="13"/>
      <c r="IM962" s="13"/>
      <c r="IN962" s="13"/>
      <c r="IO962" s="13"/>
      <c r="IP962"/>
      <c r="IQ962"/>
      <c r="IR962"/>
      <c r="IS962"/>
    </row>
    <row r="963" spans="1:253" s="1" customFormat="1" ht="14.25">
      <c r="A963" s="7"/>
      <c r="B963" s="8"/>
      <c r="C963" s="9"/>
      <c r="D963" s="9"/>
      <c r="E963" s="9"/>
      <c r="F963" s="9"/>
      <c r="G963" s="9"/>
      <c r="H963" s="8"/>
      <c r="I963" s="8"/>
      <c r="J963" s="8"/>
      <c r="K963" s="8"/>
      <c r="L963" s="8"/>
      <c r="M963" s="10"/>
      <c r="N963" s="11"/>
      <c r="O963" s="9"/>
      <c r="P963" s="10"/>
      <c r="Q963" s="55"/>
      <c r="HQ963" s="13"/>
      <c r="HR963" s="13"/>
      <c r="HS963" s="13"/>
      <c r="HT963" s="13"/>
      <c r="HU963" s="13"/>
      <c r="HV963" s="13"/>
      <c r="HW963" s="13"/>
      <c r="HX963" s="13"/>
      <c r="HY963" s="13"/>
      <c r="HZ963" s="13"/>
      <c r="IA963" s="13"/>
      <c r="IB963" s="13"/>
      <c r="IC963" s="13"/>
      <c r="ID963" s="13"/>
      <c r="IE963" s="13"/>
      <c r="IF963" s="13"/>
      <c r="IG963" s="13"/>
      <c r="IH963" s="13"/>
      <c r="II963" s="13"/>
      <c r="IJ963" s="13"/>
      <c r="IK963" s="13"/>
      <c r="IL963" s="13"/>
      <c r="IM963" s="13"/>
      <c r="IN963" s="13"/>
      <c r="IO963" s="13"/>
      <c r="IP963"/>
      <c r="IQ963"/>
      <c r="IR963"/>
      <c r="IS963"/>
    </row>
    <row r="964" spans="1:253" s="1" customFormat="1" ht="14.25">
      <c r="A964" s="7"/>
      <c r="B964" s="8"/>
      <c r="C964" s="9"/>
      <c r="D964" s="9"/>
      <c r="E964" s="9"/>
      <c r="F964" s="9"/>
      <c r="G964" s="9"/>
      <c r="H964" s="8"/>
      <c r="I964" s="8"/>
      <c r="J964" s="8"/>
      <c r="K964" s="8"/>
      <c r="L964" s="8"/>
      <c r="M964" s="10"/>
      <c r="N964" s="11"/>
      <c r="O964" s="9"/>
      <c r="P964" s="10"/>
      <c r="Q964" s="55"/>
      <c r="HQ964" s="13"/>
      <c r="HR964" s="13"/>
      <c r="HS964" s="13"/>
      <c r="HT964" s="13"/>
      <c r="HU964" s="13"/>
      <c r="HV964" s="13"/>
      <c r="HW964" s="13"/>
      <c r="HX964" s="13"/>
      <c r="HY964" s="13"/>
      <c r="HZ964" s="13"/>
      <c r="IA964" s="13"/>
      <c r="IB964" s="13"/>
      <c r="IC964" s="13"/>
      <c r="ID964" s="13"/>
      <c r="IE964" s="13"/>
      <c r="IF964" s="13"/>
      <c r="IG964" s="13"/>
      <c r="IH964" s="13"/>
      <c r="II964" s="13"/>
      <c r="IJ964" s="13"/>
      <c r="IK964" s="13"/>
      <c r="IL964" s="13"/>
      <c r="IM964" s="13"/>
      <c r="IN964" s="13"/>
      <c r="IO964" s="13"/>
      <c r="IP964"/>
      <c r="IQ964"/>
      <c r="IR964"/>
      <c r="IS964"/>
    </row>
    <row r="965" spans="1:253" s="1" customFormat="1" ht="14.25">
      <c r="A965" s="7"/>
      <c r="B965" s="8"/>
      <c r="C965" s="9"/>
      <c r="D965" s="9"/>
      <c r="E965" s="9"/>
      <c r="F965" s="9"/>
      <c r="G965" s="9"/>
      <c r="H965" s="8"/>
      <c r="I965" s="8"/>
      <c r="J965" s="8"/>
      <c r="K965" s="8"/>
      <c r="L965" s="8"/>
      <c r="M965" s="10"/>
      <c r="N965" s="11"/>
      <c r="O965" s="9"/>
      <c r="P965" s="10"/>
      <c r="Q965" s="55"/>
      <c r="HQ965" s="13"/>
      <c r="HR965" s="13"/>
      <c r="HS965" s="13"/>
      <c r="HT965" s="13"/>
      <c r="HU965" s="13"/>
      <c r="HV965" s="13"/>
      <c r="HW965" s="13"/>
      <c r="HX965" s="13"/>
      <c r="HY965" s="13"/>
      <c r="HZ965" s="13"/>
      <c r="IA965" s="13"/>
      <c r="IB965" s="13"/>
      <c r="IC965" s="13"/>
      <c r="ID965" s="13"/>
      <c r="IE965" s="13"/>
      <c r="IF965" s="13"/>
      <c r="IG965" s="13"/>
      <c r="IH965" s="13"/>
      <c r="II965" s="13"/>
      <c r="IJ965" s="13"/>
      <c r="IK965" s="13"/>
      <c r="IL965" s="13"/>
      <c r="IM965" s="13"/>
      <c r="IN965" s="13"/>
      <c r="IO965" s="13"/>
      <c r="IP965"/>
      <c r="IQ965"/>
      <c r="IR965"/>
      <c r="IS965"/>
    </row>
    <row r="966" spans="1:253" s="1" customFormat="1" ht="14.25">
      <c r="A966" s="7"/>
      <c r="B966" s="8"/>
      <c r="C966" s="9"/>
      <c r="D966" s="9"/>
      <c r="E966" s="9"/>
      <c r="F966" s="9"/>
      <c r="G966" s="9"/>
      <c r="H966" s="8"/>
      <c r="I966" s="8"/>
      <c r="J966" s="8"/>
      <c r="K966" s="8"/>
      <c r="L966" s="8"/>
      <c r="M966" s="10"/>
      <c r="N966" s="11"/>
      <c r="O966" s="9"/>
      <c r="P966" s="10"/>
      <c r="Q966" s="55"/>
      <c r="HQ966" s="13"/>
      <c r="HR966" s="13"/>
      <c r="HS966" s="13"/>
      <c r="HT966" s="13"/>
      <c r="HU966" s="13"/>
      <c r="HV966" s="13"/>
      <c r="HW966" s="13"/>
      <c r="HX966" s="13"/>
      <c r="HY966" s="13"/>
      <c r="HZ966" s="13"/>
      <c r="IA966" s="13"/>
      <c r="IB966" s="13"/>
      <c r="IC966" s="13"/>
      <c r="ID966" s="13"/>
      <c r="IE966" s="13"/>
      <c r="IF966" s="13"/>
      <c r="IG966" s="13"/>
      <c r="IH966" s="13"/>
      <c r="II966" s="13"/>
      <c r="IJ966" s="13"/>
      <c r="IK966" s="13"/>
      <c r="IL966" s="13"/>
      <c r="IM966" s="13"/>
      <c r="IN966" s="13"/>
      <c r="IO966" s="13"/>
      <c r="IP966"/>
      <c r="IQ966"/>
      <c r="IR966"/>
      <c r="IS966"/>
    </row>
    <row r="967" spans="1:253" s="1" customFormat="1" ht="14.25">
      <c r="A967" s="7"/>
      <c r="B967" s="8"/>
      <c r="C967" s="9"/>
      <c r="D967" s="9"/>
      <c r="E967" s="9"/>
      <c r="F967" s="9"/>
      <c r="G967" s="9"/>
      <c r="H967" s="8"/>
      <c r="I967" s="8"/>
      <c r="J967" s="8"/>
      <c r="K967" s="8"/>
      <c r="L967" s="8"/>
      <c r="M967" s="10"/>
      <c r="N967" s="11"/>
      <c r="O967" s="9"/>
      <c r="P967" s="10"/>
      <c r="Q967" s="55"/>
      <c r="HQ967" s="13"/>
      <c r="HR967" s="13"/>
      <c r="HS967" s="13"/>
      <c r="HT967" s="13"/>
      <c r="HU967" s="13"/>
      <c r="HV967" s="13"/>
      <c r="HW967" s="13"/>
      <c r="HX967" s="13"/>
      <c r="HY967" s="13"/>
      <c r="HZ967" s="13"/>
      <c r="IA967" s="13"/>
      <c r="IB967" s="13"/>
      <c r="IC967" s="13"/>
      <c r="ID967" s="13"/>
      <c r="IE967" s="13"/>
      <c r="IF967" s="13"/>
      <c r="IG967" s="13"/>
      <c r="IH967" s="13"/>
      <c r="II967" s="13"/>
      <c r="IJ967" s="13"/>
      <c r="IK967" s="13"/>
      <c r="IL967" s="13"/>
      <c r="IM967" s="13"/>
      <c r="IN967" s="13"/>
      <c r="IO967" s="13"/>
      <c r="IP967"/>
      <c r="IQ967"/>
      <c r="IR967"/>
      <c r="IS967"/>
    </row>
    <row r="968" spans="1:253" s="1" customFormat="1" ht="14.25">
      <c r="A968" s="7"/>
      <c r="B968" s="8"/>
      <c r="C968" s="9"/>
      <c r="D968" s="9"/>
      <c r="E968" s="9"/>
      <c r="F968" s="9"/>
      <c r="G968" s="9"/>
      <c r="H968" s="8"/>
      <c r="I968" s="8"/>
      <c r="J968" s="8"/>
      <c r="K968" s="8"/>
      <c r="L968" s="8"/>
      <c r="M968" s="10"/>
      <c r="N968" s="11"/>
      <c r="O968" s="9"/>
      <c r="P968" s="10"/>
      <c r="Q968" s="55"/>
      <c r="HQ968" s="13"/>
      <c r="HR968" s="13"/>
      <c r="HS968" s="13"/>
      <c r="HT968" s="13"/>
      <c r="HU968" s="13"/>
      <c r="HV968" s="13"/>
      <c r="HW968" s="13"/>
      <c r="HX968" s="13"/>
      <c r="HY968" s="13"/>
      <c r="HZ968" s="13"/>
      <c r="IA968" s="13"/>
      <c r="IB968" s="13"/>
      <c r="IC968" s="13"/>
      <c r="ID968" s="13"/>
      <c r="IE968" s="13"/>
      <c r="IF968" s="13"/>
      <c r="IG968" s="13"/>
      <c r="IH968" s="13"/>
      <c r="II968" s="13"/>
      <c r="IJ968" s="13"/>
      <c r="IK968" s="13"/>
      <c r="IL968" s="13"/>
      <c r="IM968" s="13"/>
      <c r="IN968" s="13"/>
      <c r="IO968" s="13"/>
      <c r="IP968"/>
      <c r="IQ968"/>
      <c r="IR968"/>
      <c r="IS968"/>
    </row>
    <row r="969" spans="1:253" s="1" customFormat="1" ht="14.25">
      <c r="A969" s="7"/>
      <c r="B969" s="8"/>
      <c r="C969" s="9"/>
      <c r="D969" s="9"/>
      <c r="E969" s="9"/>
      <c r="F969" s="9"/>
      <c r="G969" s="9"/>
      <c r="H969" s="8"/>
      <c r="I969" s="8"/>
      <c r="J969" s="8"/>
      <c r="K969" s="8"/>
      <c r="L969" s="8"/>
      <c r="M969" s="10"/>
      <c r="N969" s="11"/>
      <c r="O969" s="9"/>
      <c r="P969" s="10"/>
      <c r="Q969" s="55"/>
      <c r="HQ969" s="13"/>
      <c r="HR969" s="13"/>
      <c r="HS969" s="13"/>
      <c r="HT969" s="13"/>
      <c r="HU969" s="13"/>
      <c r="HV969" s="13"/>
      <c r="HW969" s="13"/>
      <c r="HX969" s="13"/>
      <c r="HY969" s="13"/>
      <c r="HZ969" s="13"/>
      <c r="IA969" s="13"/>
      <c r="IB969" s="13"/>
      <c r="IC969" s="13"/>
      <c r="ID969" s="13"/>
      <c r="IE969" s="13"/>
      <c r="IF969" s="13"/>
      <c r="IG969" s="13"/>
      <c r="IH969" s="13"/>
      <c r="II969" s="13"/>
      <c r="IJ969" s="13"/>
      <c r="IK969" s="13"/>
      <c r="IL969" s="13"/>
      <c r="IM969" s="13"/>
      <c r="IN969" s="13"/>
      <c r="IO969" s="13"/>
      <c r="IP969"/>
      <c r="IQ969"/>
      <c r="IR969"/>
      <c r="IS969"/>
    </row>
    <row r="970" spans="1:253" s="1" customFormat="1" ht="14.25">
      <c r="A970" s="7"/>
      <c r="B970" s="8"/>
      <c r="C970" s="9"/>
      <c r="D970" s="9"/>
      <c r="E970" s="9"/>
      <c r="F970" s="9"/>
      <c r="G970" s="9"/>
      <c r="H970" s="8"/>
      <c r="I970" s="8"/>
      <c r="J970" s="8"/>
      <c r="K970" s="8"/>
      <c r="L970" s="8"/>
      <c r="M970" s="10"/>
      <c r="N970" s="11"/>
      <c r="O970" s="9"/>
      <c r="P970" s="10"/>
      <c r="Q970" s="55"/>
      <c r="HQ970" s="13"/>
      <c r="HR970" s="13"/>
      <c r="HS970" s="13"/>
      <c r="HT970" s="13"/>
      <c r="HU970" s="13"/>
      <c r="HV970" s="13"/>
      <c r="HW970" s="13"/>
      <c r="HX970" s="13"/>
      <c r="HY970" s="13"/>
      <c r="HZ970" s="13"/>
      <c r="IA970" s="13"/>
      <c r="IB970" s="13"/>
      <c r="IC970" s="13"/>
      <c r="ID970" s="13"/>
      <c r="IE970" s="13"/>
      <c r="IF970" s="13"/>
      <c r="IG970" s="13"/>
      <c r="IH970" s="13"/>
      <c r="II970" s="13"/>
      <c r="IJ970" s="13"/>
      <c r="IK970" s="13"/>
      <c r="IL970" s="13"/>
      <c r="IM970" s="13"/>
      <c r="IN970" s="13"/>
      <c r="IO970" s="13"/>
      <c r="IP970"/>
      <c r="IQ970"/>
      <c r="IR970"/>
      <c r="IS970"/>
    </row>
    <row r="971" spans="1:253" s="1" customFormat="1" ht="14.25">
      <c r="A971" s="7"/>
      <c r="B971" s="8"/>
      <c r="C971" s="9"/>
      <c r="D971" s="9"/>
      <c r="E971" s="9"/>
      <c r="F971" s="9"/>
      <c r="G971" s="9"/>
      <c r="H971" s="8"/>
      <c r="I971" s="8"/>
      <c r="J971" s="8"/>
      <c r="K971" s="8"/>
      <c r="L971" s="8"/>
      <c r="M971" s="10"/>
      <c r="N971" s="11"/>
      <c r="O971" s="9"/>
      <c r="P971" s="10"/>
      <c r="Q971" s="55"/>
      <c r="HQ971" s="13"/>
      <c r="HR971" s="13"/>
      <c r="HS971" s="13"/>
      <c r="HT971" s="13"/>
      <c r="HU971" s="13"/>
      <c r="HV971" s="13"/>
      <c r="HW971" s="13"/>
      <c r="HX971" s="13"/>
      <c r="HY971" s="13"/>
      <c r="HZ971" s="13"/>
      <c r="IA971" s="13"/>
      <c r="IB971" s="13"/>
      <c r="IC971" s="13"/>
      <c r="ID971" s="13"/>
      <c r="IE971" s="13"/>
      <c r="IF971" s="13"/>
      <c r="IG971" s="13"/>
      <c r="IH971" s="13"/>
      <c r="II971" s="13"/>
      <c r="IJ971" s="13"/>
      <c r="IK971" s="13"/>
      <c r="IL971" s="13"/>
      <c r="IM971" s="13"/>
      <c r="IN971" s="13"/>
      <c r="IO971" s="13"/>
      <c r="IP971"/>
      <c r="IQ971"/>
      <c r="IR971"/>
      <c r="IS971"/>
    </row>
    <row r="972" spans="1:253" s="1" customFormat="1" ht="14.25">
      <c r="A972" s="7"/>
      <c r="B972" s="8"/>
      <c r="C972" s="9"/>
      <c r="D972" s="9"/>
      <c r="E972" s="9"/>
      <c r="F972" s="9"/>
      <c r="G972" s="9"/>
      <c r="H972" s="8"/>
      <c r="I972" s="8"/>
      <c r="J972" s="8"/>
      <c r="K972" s="8"/>
      <c r="L972" s="8"/>
      <c r="M972" s="10"/>
      <c r="N972" s="11"/>
      <c r="O972" s="9"/>
      <c r="P972" s="10"/>
      <c r="Q972" s="55"/>
      <c r="HQ972" s="13"/>
      <c r="HR972" s="13"/>
      <c r="HS972" s="13"/>
      <c r="HT972" s="13"/>
      <c r="HU972" s="13"/>
      <c r="HV972" s="13"/>
      <c r="HW972" s="13"/>
      <c r="HX972" s="13"/>
      <c r="HY972" s="13"/>
      <c r="HZ972" s="13"/>
      <c r="IA972" s="13"/>
      <c r="IB972" s="13"/>
      <c r="IC972" s="13"/>
      <c r="ID972" s="13"/>
      <c r="IE972" s="13"/>
      <c r="IF972" s="13"/>
      <c r="IG972" s="13"/>
      <c r="IH972" s="13"/>
      <c r="II972" s="13"/>
      <c r="IJ972" s="13"/>
      <c r="IK972" s="13"/>
      <c r="IL972" s="13"/>
      <c r="IM972" s="13"/>
      <c r="IN972" s="13"/>
      <c r="IO972" s="13"/>
      <c r="IP972"/>
      <c r="IQ972"/>
      <c r="IR972"/>
      <c r="IS972"/>
    </row>
    <row r="973" spans="1:253" s="1" customFormat="1" ht="14.25">
      <c r="A973" s="7"/>
      <c r="B973" s="8"/>
      <c r="C973" s="9"/>
      <c r="D973" s="9"/>
      <c r="E973" s="9"/>
      <c r="F973" s="9"/>
      <c r="G973" s="9"/>
      <c r="H973" s="8"/>
      <c r="I973" s="8"/>
      <c r="J973" s="8"/>
      <c r="K973" s="8"/>
      <c r="L973" s="8"/>
      <c r="M973" s="10"/>
      <c r="N973" s="11"/>
      <c r="O973" s="9"/>
      <c r="P973" s="10"/>
      <c r="Q973" s="55"/>
      <c r="HQ973" s="13"/>
      <c r="HR973" s="13"/>
      <c r="HS973" s="13"/>
      <c r="HT973" s="13"/>
      <c r="HU973" s="13"/>
      <c r="HV973" s="13"/>
      <c r="HW973" s="13"/>
      <c r="HX973" s="13"/>
      <c r="HY973" s="13"/>
      <c r="HZ973" s="13"/>
      <c r="IA973" s="13"/>
      <c r="IB973" s="13"/>
      <c r="IC973" s="13"/>
      <c r="ID973" s="13"/>
      <c r="IE973" s="13"/>
      <c r="IF973" s="13"/>
      <c r="IG973" s="13"/>
      <c r="IH973" s="13"/>
      <c r="II973" s="13"/>
      <c r="IJ973" s="13"/>
      <c r="IK973" s="13"/>
      <c r="IL973" s="13"/>
      <c r="IM973" s="13"/>
      <c r="IN973" s="13"/>
      <c r="IO973" s="13"/>
      <c r="IP973"/>
      <c r="IQ973"/>
      <c r="IR973"/>
      <c r="IS973"/>
    </row>
    <row r="974" spans="1:253" s="1" customFormat="1" ht="14.25">
      <c r="A974" s="7"/>
      <c r="B974" s="8"/>
      <c r="C974" s="9"/>
      <c r="D974" s="9"/>
      <c r="E974" s="9"/>
      <c r="F974" s="9"/>
      <c r="G974" s="9"/>
      <c r="H974" s="8"/>
      <c r="I974" s="8"/>
      <c r="J974" s="8"/>
      <c r="K974" s="8"/>
      <c r="L974" s="8"/>
      <c r="M974" s="10"/>
      <c r="N974" s="11"/>
      <c r="O974" s="9"/>
      <c r="P974" s="10"/>
      <c r="Q974" s="55"/>
      <c r="HQ974" s="13"/>
      <c r="HR974" s="13"/>
      <c r="HS974" s="13"/>
      <c r="HT974" s="13"/>
      <c r="HU974" s="13"/>
      <c r="HV974" s="13"/>
      <c r="HW974" s="13"/>
      <c r="HX974" s="13"/>
      <c r="HY974" s="13"/>
      <c r="HZ974" s="13"/>
      <c r="IA974" s="13"/>
      <c r="IB974" s="13"/>
      <c r="IC974" s="13"/>
      <c r="ID974" s="13"/>
      <c r="IE974" s="13"/>
      <c r="IF974" s="13"/>
      <c r="IG974" s="13"/>
      <c r="IH974" s="13"/>
      <c r="II974" s="13"/>
      <c r="IJ974" s="13"/>
      <c r="IK974" s="13"/>
      <c r="IL974" s="13"/>
      <c r="IM974" s="13"/>
      <c r="IN974" s="13"/>
      <c r="IO974" s="13"/>
      <c r="IP974"/>
      <c r="IQ974"/>
      <c r="IR974"/>
      <c r="IS974"/>
    </row>
    <row r="975" spans="1:253" s="1" customFormat="1" ht="14.25">
      <c r="A975" s="7"/>
      <c r="B975" s="8"/>
      <c r="C975" s="9"/>
      <c r="D975" s="9"/>
      <c r="E975" s="9"/>
      <c r="F975" s="9"/>
      <c r="G975" s="9"/>
      <c r="H975" s="8"/>
      <c r="I975" s="8"/>
      <c r="J975" s="8"/>
      <c r="K975" s="8"/>
      <c r="L975" s="8"/>
      <c r="M975" s="10"/>
      <c r="N975" s="11"/>
      <c r="O975" s="9"/>
      <c r="P975" s="10"/>
      <c r="Q975" s="55"/>
      <c r="HQ975" s="13"/>
      <c r="HR975" s="13"/>
      <c r="HS975" s="13"/>
      <c r="HT975" s="13"/>
      <c r="HU975" s="13"/>
      <c r="HV975" s="13"/>
      <c r="HW975" s="13"/>
      <c r="HX975" s="13"/>
      <c r="HY975" s="13"/>
      <c r="HZ975" s="13"/>
      <c r="IA975" s="13"/>
      <c r="IB975" s="13"/>
      <c r="IC975" s="13"/>
      <c r="ID975" s="13"/>
      <c r="IE975" s="13"/>
      <c r="IF975" s="13"/>
      <c r="IG975" s="13"/>
      <c r="IH975" s="13"/>
      <c r="II975" s="13"/>
      <c r="IJ975" s="13"/>
      <c r="IK975" s="13"/>
      <c r="IL975" s="13"/>
      <c r="IM975" s="13"/>
      <c r="IN975" s="13"/>
      <c r="IO975" s="13"/>
      <c r="IP975"/>
      <c r="IQ975"/>
      <c r="IR975"/>
      <c r="IS975"/>
    </row>
    <row r="976" spans="1:253" s="1" customFormat="1" ht="14.25">
      <c r="A976" s="7"/>
      <c r="B976" s="8"/>
      <c r="C976" s="9"/>
      <c r="D976" s="9"/>
      <c r="E976" s="9"/>
      <c r="F976" s="9"/>
      <c r="G976" s="9"/>
      <c r="H976" s="8"/>
      <c r="I976" s="8"/>
      <c r="J976" s="8"/>
      <c r="K976" s="8"/>
      <c r="L976" s="8"/>
      <c r="M976" s="10"/>
      <c r="N976" s="11"/>
      <c r="O976" s="9"/>
      <c r="P976" s="10"/>
      <c r="Q976" s="55"/>
      <c r="HQ976" s="13"/>
      <c r="HR976" s="13"/>
      <c r="HS976" s="13"/>
      <c r="HT976" s="13"/>
      <c r="HU976" s="13"/>
      <c r="HV976" s="13"/>
      <c r="HW976" s="13"/>
      <c r="HX976" s="13"/>
      <c r="HY976" s="13"/>
      <c r="HZ976" s="13"/>
      <c r="IA976" s="13"/>
      <c r="IB976" s="13"/>
      <c r="IC976" s="13"/>
      <c r="ID976" s="13"/>
      <c r="IE976" s="13"/>
      <c r="IF976" s="13"/>
      <c r="IG976" s="13"/>
      <c r="IH976" s="13"/>
      <c r="II976" s="13"/>
      <c r="IJ976" s="13"/>
      <c r="IK976" s="13"/>
      <c r="IL976" s="13"/>
      <c r="IM976" s="13"/>
      <c r="IN976" s="13"/>
      <c r="IO976" s="13"/>
      <c r="IP976"/>
      <c r="IQ976"/>
      <c r="IR976"/>
      <c r="IS976"/>
    </row>
    <row r="977" spans="1:253" s="1" customFormat="1" ht="14.25">
      <c r="A977" s="7"/>
      <c r="B977" s="8"/>
      <c r="C977" s="9"/>
      <c r="D977" s="9"/>
      <c r="E977" s="9"/>
      <c r="F977" s="9"/>
      <c r="G977" s="9"/>
      <c r="H977" s="8"/>
      <c r="I977" s="8"/>
      <c r="J977" s="8"/>
      <c r="K977" s="8"/>
      <c r="L977" s="8"/>
      <c r="M977" s="10"/>
      <c r="N977" s="11"/>
      <c r="O977" s="9"/>
      <c r="P977" s="10"/>
      <c r="Q977" s="55"/>
      <c r="HQ977" s="13"/>
      <c r="HR977" s="13"/>
      <c r="HS977" s="13"/>
      <c r="HT977" s="13"/>
      <c r="HU977" s="13"/>
      <c r="HV977" s="13"/>
      <c r="HW977" s="13"/>
      <c r="HX977" s="13"/>
      <c r="HY977" s="13"/>
      <c r="HZ977" s="13"/>
      <c r="IA977" s="13"/>
      <c r="IB977" s="13"/>
      <c r="IC977" s="13"/>
      <c r="ID977" s="13"/>
      <c r="IE977" s="13"/>
      <c r="IF977" s="13"/>
      <c r="IG977" s="13"/>
      <c r="IH977" s="13"/>
      <c r="II977" s="13"/>
      <c r="IJ977" s="13"/>
      <c r="IK977" s="13"/>
      <c r="IL977" s="13"/>
      <c r="IM977" s="13"/>
      <c r="IN977" s="13"/>
      <c r="IO977" s="13"/>
      <c r="IP977"/>
      <c r="IQ977"/>
      <c r="IR977"/>
      <c r="IS977"/>
    </row>
    <row r="978" spans="1:253" s="1" customFormat="1" ht="14.25">
      <c r="A978" s="7"/>
      <c r="B978" s="8"/>
      <c r="C978" s="9"/>
      <c r="D978" s="9"/>
      <c r="E978" s="9"/>
      <c r="F978" s="9"/>
      <c r="G978" s="9"/>
      <c r="H978" s="8"/>
      <c r="I978" s="8"/>
      <c r="J978" s="8"/>
      <c r="K978" s="8"/>
      <c r="L978" s="8"/>
      <c r="M978" s="10"/>
      <c r="N978" s="11"/>
      <c r="O978" s="9"/>
      <c r="P978" s="10"/>
      <c r="Q978" s="55"/>
      <c r="HQ978" s="13"/>
      <c r="HR978" s="13"/>
      <c r="HS978" s="13"/>
      <c r="HT978" s="13"/>
      <c r="HU978" s="13"/>
      <c r="HV978" s="13"/>
      <c r="HW978" s="13"/>
      <c r="HX978" s="13"/>
      <c r="HY978" s="13"/>
      <c r="HZ978" s="13"/>
      <c r="IA978" s="13"/>
      <c r="IB978" s="13"/>
      <c r="IC978" s="13"/>
      <c r="ID978" s="13"/>
      <c r="IE978" s="13"/>
      <c r="IF978" s="13"/>
      <c r="IG978" s="13"/>
      <c r="IH978" s="13"/>
      <c r="II978" s="13"/>
      <c r="IJ978" s="13"/>
      <c r="IK978" s="13"/>
      <c r="IL978" s="13"/>
      <c r="IM978" s="13"/>
      <c r="IN978" s="13"/>
      <c r="IO978" s="13"/>
      <c r="IP978"/>
      <c r="IQ978"/>
      <c r="IR978"/>
      <c r="IS978"/>
    </row>
    <row r="979" spans="1:253" s="1" customFormat="1" ht="14.25">
      <c r="A979" s="7"/>
      <c r="B979" s="8"/>
      <c r="C979" s="9"/>
      <c r="D979" s="9"/>
      <c r="E979" s="9"/>
      <c r="F979" s="9"/>
      <c r="G979" s="9"/>
      <c r="H979" s="8"/>
      <c r="I979" s="8"/>
      <c r="J979" s="8"/>
      <c r="K979" s="8"/>
      <c r="L979" s="8"/>
      <c r="M979" s="10"/>
      <c r="N979" s="11"/>
      <c r="O979" s="9"/>
      <c r="P979" s="10"/>
      <c r="Q979" s="55"/>
      <c r="HQ979" s="13"/>
      <c r="HR979" s="13"/>
      <c r="HS979" s="13"/>
      <c r="HT979" s="13"/>
      <c r="HU979" s="13"/>
      <c r="HV979" s="13"/>
      <c r="HW979" s="13"/>
      <c r="HX979" s="13"/>
      <c r="HY979" s="13"/>
      <c r="HZ979" s="13"/>
      <c r="IA979" s="13"/>
      <c r="IB979" s="13"/>
      <c r="IC979" s="13"/>
      <c r="ID979" s="13"/>
      <c r="IE979" s="13"/>
      <c r="IF979" s="13"/>
      <c r="IG979" s="13"/>
      <c r="IH979" s="13"/>
      <c r="II979" s="13"/>
      <c r="IJ979" s="13"/>
      <c r="IK979" s="13"/>
      <c r="IL979" s="13"/>
      <c r="IM979" s="13"/>
      <c r="IN979" s="13"/>
      <c r="IO979" s="13"/>
      <c r="IP979"/>
      <c r="IQ979"/>
      <c r="IR979"/>
      <c r="IS979"/>
    </row>
    <row r="980" spans="1:253" s="1" customFormat="1" ht="14.25">
      <c r="A980" s="7"/>
      <c r="B980" s="8"/>
      <c r="C980" s="9"/>
      <c r="D980" s="9"/>
      <c r="E980" s="9"/>
      <c r="F980" s="9"/>
      <c r="G980" s="9"/>
      <c r="H980" s="8"/>
      <c r="I980" s="8"/>
      <c r="J980" s="8"/>
      <c r="K980" s="8"/>
      <c r="L980" s="8"/>
      <c r="M980" s="10"/>
      <c r="N980" s="11"/>
      <c r="O980" s="9"/>
      <c r="P980" s="10"/>
      <c r="Q980" s="55"/>
      <c r="HQ980" s="13"/>
      <c r="HR980" s="13"/>
      <c r="HS980" s="13"/>
      <c r="HT980" s="13"/>
      <c r="HU980" s="13"/>
      <c r="HV980" s="13"/>
      <c r="HW980" s="13"/>
      <c r="HX980" s="13"/>
      <c r="HY980" s="13"/>
      <c r="HZ980" s="13"/>
      <c r="IA980" s="13"/>
      <c r="IB980" s="13"/>
      <c r="IC980" s="13"/>
      <c r="ID980" s="13"/>
      <c r="IE980" s="13"/>
      <c r="IF980" s="13"/>
      <c r="IG980" s="13"/>
      <c r="IH980" s="13"/>
      <c r="II980" s="13"/>
      <c r="IJ980" s="13"/>
      <c r="IK980" s="13"/>
      <c r="IL980" s="13"/>
      <c r="IM980" s="13"/>
      <c r="IN980" s="13"/>
      <c r="IO980" s="13"/>
      <c r="IP980"/>
      <c r="IQ980"/>
      <c r="IR980"/>
      <c r="IS980"/>
    </row>
    <row r="981" spans="1:253" s="1" customFormat="1" ht="14.25">
      <c r="A981" s="7"/>
      <c r="B981" s="8"/>
      <c r="C981" s="9"/>
      <c r="D981" s="9"/>
      <c r="E981" s="9"/>
      <c r="F981" s="9"/>
      <c r="G981" s="9"/>
      <c r="H981" s="8"/>
      <c r="I981" s="8"/>
      <c r="J981" s="8"/>
      <c r="K981" s="8"/>
      <c r="L981" s="8"/>
      <c r="M981" s="10"/>
      <c r="N981" s="11"/>
      <c r="O981" s="9"/>
      <c r="P981" s="10"/>
      <c r="Q981" s="55"/>
      <c r="HQ981" s="13"/>
      <c r="HR981" s="13"/>
      <c r="HS981" s="13"/>
      <c r="HT981" s="13"/>
      <c r="HU981" s="13"/>
      <c r="HV981" s="13"/>
      <c r="HW981" s="13"/>
      <c r="HX981" s="13"/>
      <c r="HY981" s="13"/>
      <c r="HZ981" s="13"/>
      <c r="IA981" s="13"/>
      <c r="IB981" s="13"/>
      <c r="IC981" s="13"/>
      <c r="ID981" s="13"/>
      <c r="IE981" s="13"/>
      <c r="IF981" s="13"/>
      <c r="IG981" s="13"/>
      <c r="IH981" s="13"/>
      <c r="II981" s="13"/>
      <c r="IJ981" s="13"/>
      <c r="IK981" s="13"/>
      <c r="IL981" s="13"/>
      <c r="IM981" s="13"/>
      <c r="IN981" s="13"/>
      <c r="IO981" s="13"/>
      <c r="IP981"/>
      <c r="IQ981"/>
      <c r="IR981"/>
      <c r="IS981"/>
    </row>
    <row r="982" spans="1:253" s="1" customFormat="1" ht="14.25">
      <c r="A982" s="7"/>
      <c r="B982" s="8"/>
      <c r="C982" s="9"/>
      <c r="D982" s="9"/>
      <c r="E982" s="9"/>
      <c r="F982" s="9"/>
      <c r="G982" s="9"/>
      <c r="H982" s="8"/>
      <c r="I982" s="8"/>
      <c r="J982" s="8"/>
      <c r="K982" s="8"/>
      <c r="L982" s="8"/>
      <c r="M982" s="10"/>
      <c r="N982" s="11"/>
      <c r="O982" s="9"/>
      <c r="P982" s="10"/>
      <c r="Q982" s="55"/>
      <c r="HQ982" s="13"/>
      <c r="HR982" s="13"/>
      <c r="HS982" s="13"/>
      <c r="HT982" s="13"/>
      <c r="HU982" s="13"/>
      <c r="HV982" s="13"/>
      <c r="HW982" s="13"/>
      <c r="HX982" s="13"/>
      <c r="HY982" s="13"/>
      <c r="HZ982" s="13"/>
      <c r="IA982" s="13"/>
      <c r="IB982" s="13"/>
      <c r="IC982" s="13"/>
      <c r="ID982" s="13"/>
      <c r="IE982" s="13"/>
      <c r="IF982" s="13"/>
      <c r="IG982" s="13"/>
      <c r="IH982" s="13"/>
      <c r="II982" s="13"/>
      <c r="IJ982" s="13"/>
      <c r="IK982" s="13"/>
      <c r="IL982" s="13"/>
      <c r="IM982" s="13"/>
      <c r="IN982" s="13"/>
      <c r="IO982" s="13"/>
      <c r="IP982"/>
      <c r="IQ982"/>
      <c r="IR982"/>
      <c r="IS982"/>
    </row>
    <row r="983" spans="1:253" s="1" customFormat="1" ht="14.25">
      <c r="A983" s="7"/>
      <c r="B983" s="8"/>
      <c r="C983" s="9"/>
      <c r="D983" s="9"/>
      <c r="E983" s="9"/>
      <c r="F983" s="9"/>
      <c r="G983" s="9"/>
      <c r="H983" s="8"/>
      <c r="I983" s="8"/>
      <c r="J983" s="8"/>
      <c r="K983" s="8"/>
      <c r="L983" s="8"/>
      <c r="M983" s="10"/>
      <c r="N983" s="11"/>
      <c r="O983" s="9"/>
      <c r="P983" s="10"/>
      <c r="Q983" s="55"/>
      <c r="HQ983" s="13"/>
      <c r="HR983" s="13"/>
      <c r="HS983" s="13"/>
      <c r="HT983" s="13"/>
      <c r="HU983" s="13"/>
      <c r="HV983" s="13"/>
      <c r="HW983" s="13"/>
      <c r="HX983" s="13"/>
      <c r="HY983" s="13"/>
      <c r="HZ983" s="13"/>
      <c r="IA983" s="13"/>
      <c r="IB983" s="13"/>
      <c r="IC983" s="13"/>
      <c r="ID983" s="13"/>
      <c r="IE983" s="13"/>
      <c r="IF983" s="13"/>
      <c r="IG983" s="13"/>
      <c r="IH983" s="13"/>
      <c r="II983" s="13"/>
      <c r="IJ983" s="13"/>
      <c r="IK983" s="13"/>
      <c r="IL983" s="13"/>
      <c r="IM983" s="13"/>
      <c r="IN983" s="13"/>
      <c r="IO983" s="13"/>
      <c r="IP983"/>
      <c r="IQ983"/>
      <c r="IR983"/>
      <c r="IS983"/>
    </row>
    <row r="984" spans="1:253" s="1" customFormat="1" ht="14.25">
      <c r="A984" s="7"/>
      <c r="B984" s="8"/>
      <c r="C984" s="9"/>
      <c r="D984" s="9"/>
      <c r="E984" s="9"/>
      <c r="F984" s="9"/>
      <c r="G984" s="9"/>
      <c r="H984" s="8"/>
      <c r="I984" s="8"/>
      <c r="J984" s="8"/>
      <c r="K984" s="8"/>
      <c r="L984" s="8"/>
      <c r="M984" s="10"/>
      <c r="N984" s="11"/>
      <c r="O984" s="9"/>
      <c r="P984" s="10"/>
      <c r="Q984" s="55"/>
      <c r="HQ984" s="13"/>
      <c r="HR984" s="13"/>
      <c r="HS984" s="13"/>
      <c r="HT984" s="13"/>
      <c r="HU984" s="13"/>
      <c r="HV984" s="13"/>
      <c r="HW984" s="13"/>
      <c r="HX984" s="13"/>
      <c r="HY984" s="13"/>
      <c r="HZ984" s="13"/>
      <c r="IA984" s="13"/>
      <c r="IB984" s="13"/>
      <c r="IC984" s="13"/>
      <c r="ID984" s="13"/>
      <c r="IE984" s="13"/>
      <c r="IF984" s="13"/>
      <c r="IG984" s="13"/>
      <c r="IH984" s="13"/>
      <c r="II984" s="13"/>
      <c r="IJ984" s="13"/>
      <c r="IK984" s="13"/>
      <c r="IL984" s="13"/>
      <c r="IM984" s="13"/>
      <c r="IN984" s="13"/>
      <c r="IO984" s="13"/>
      <c r="IP984"/>
      <c r="IQ984"/>
      <c r="IR984"/>
      <c r="IS984"/>
    </row>
    <row r="985" spans="1:253" s="1" customFormat="1" ht="14.25">
      <c r="A985" s="7"/>
      <c r="B985" s="8"/>
      <c r="C985" s="9"/>
      <c r="D985" s="9"/>
      <c r="E985" s="9"/>
      <c r="F985" s="9"/>
      <c r="G985" s="9"/>
      <c r="H985" s="8"/>
      <c r="I985" s="8"/>
      <c r="J985" s="8"/>
      <c r="K985" s="8"/>
      <c r="L985" s="8"/>
      <c r="M985" s="10"/>
      <c r="N985" s="11"/>
      <c r="O985" s="9"/>
      <c r="P985" s="10"/>
      <c r="Q985" s="55"/>
      <c r="HQ985" s="13"/>
      <c r="HR985" s="13"/>
      <c r="HS985" s="13"/>
      <c r="HT985" s="13"/>
      <c r="HU985" s="13"/>
      <c r="HV985" s="13"/>
      <c r="HW985" s="13"/>
      <c r="HX985" s="13"/>
      <c r="HY985" s="13"/>
      <c r="HZ985" s="13"/>
      <c r="IA985" s="13"/>
      <c r="IB985" s="13"/>
      <c r="IC985" s="13"/>
      <c r="ID985" s="13"/>
      <c r="IE985" s="13"/>
      <c r="IF985" s="13"/>
      <c r="IG985" s="13"/>
      <c r="IH985" s="13"/>
      <c r="II985" s="13"/>
      <c r="IJ985" s="13"/>
      <c r="IK985" s="13"/>
      <c r="IL985" s="13"/>
      <c r="IM985" s="13"/>
      <c r="IN985" s="13"/>
      <c r="IO985" s="13"/>
      <c r="IP985"/>
      <c r="IQ985"/>
      <c r="IR985"/>
      <c r="IS985"/>
    </row>
    <row r="986" spans="1:253" s="1" customFormat="1" ht="14.25">
      <c r="A986" s="7"/>
      <c r="B986" s="8"/>
      <c r="C986" s="9"/>
      <c r="D986" s="9"/>
      <c r="E986" s="9"/>
      <c r="F986" s="9"/>
      <c r="G986" s="9"/>
      <c r="H986" s="8"/>
      <c r="I986" s="8"/>
      <c r="J986" s="8"/>
      <c r="K986" s="8"/>
      <c r="L986" s="8"/>
      <c r="M986" s="10"/>
      <c r="N986" s="11"/>
      <c r="O986" s="9"/>
      <c r="P986" s="10"/>
      <c r="Q986" s="55"/>
      <c r="HQ986" s="13"/>
      <c r="HR986" s="13"/>
      <c r="HS986" s="13"/>
      <c r="HT986" s="13"/>
      <c r="HU986" s="13"/>
      <c r="HV986" s="13"/>
      <c r="HW986" s="13"/>
      <c r="HX986" s="13"/>
      <c r="HY986" s="13"/>
      <c r="HZ986" s="13"/>
      <c r="IA986" s="13"/>
      <c r="IB986" s="13"/>
      <c r="IC986" s="13"/>
      <c r="ID986" s="13"/>
      <c r="IE986" s="13"/>
      <c r="IF986" s="13"/>
      <c r="IG986" s="13"/>
      <c r="IH986" s="13"/>
      <c r="II986" s="13"/>
      <c r="IJ986" s="13"/>
      <c r="IK986" s="13"/>
      <c r="IL986" s="13"/>
      <c r="IM986" s="13"/>
      <c r="IN986" s="13"/>
      <c r="IO986" s="13"/>
      <c r="IP986"/>
      <c r="IQ986"/>
      <c r="IR986"/>
      <c r="IS986"/>
    </row>
    <row r="987" spans="1:253" s="1" customFormat="1" ht="14.25">
      <c r="A987" s="7"/>
      <c r="B987" s="8"/>
      <c r="C987" s="9"/>
      <c r="D987" s="9"/>
      <c r="E987" s="9"/>
      <c r="F987" s="9"/>
      <c r="G987" s="9"/>
      <c r="H987" s="8"/>
      <c r="I987" s="8"/>
      <c r="J987" s="8"/>
      <c r="K987" s="8"/>
      <c r="L987" s="8"/>
      <c r="M987" s="10"/>
      <c r="N987" s="11"/>
      <c r="O987" s="9"/>
      <c r="P987" s="10"/>
      <c r="Q987" s="55"/>
      <c r="HQ987" s="13"/>
      <c r="HR987" s="13"/>
      <c r="HS987" s="13"/>
      <c r="HT987" s="13"/>
      <c r="HU987" s="13"/>
      <c r="HV987" s="13"/>
      <c r="HW987" s="13"/>
      <c r="HX987" s="13"/>
      <c r="HY987" s="13"/>
      <c r="HZ987" s="13"/>
      <c r="IA987" s="13"/>
      <c r="IB987" s="13"/>
      <c r="IC987" s="13"/>
      <c r="ID987" s="13"/>
      <c r="IE987" s="13"/>
      <c r="IF987" s="13"/>
      <c r="IG987" s="13"/>
      <c r="IH987" s="13"/>
      <c r="II987" s="13"/>
      <c r="IJ987" s="13"/>
      <c r="IK987" s="13"/>
      <c r="IL987" s="13"/>
      <c r="IM987" s="13"/>
      <c r="IN987" s="13"/>
      <c r="IO987" s="13"/>
      <c r="IP987"/>
      <c r="IQ987"/>
      <c r="IR987"/>
      <c r="IS987"/>
    </row>
    <row r="988" spans="1:253" s="1" customFormat="1" ht="14.25">
      <c r="A988" s="7"/>
      <c r="B988" s="8"/>
      <c r="C988" s="9"/>
      <c r="D988" s="9"/>
      <c r="E988" s="9"/>
      <c r="F988" s="9"/>
      <c r="G988" s="9"/>
      <c r="H988" s="8"/>
      <c r="I988" s="8"/>
      <c r="J988" s="8"/>
      <c r="K988" s="8"/>
      <c r="L988" s="8"/>
      <c r="M988" s="10"/>
      <c r="N988" s="11"/>
      <c r="O988" s="9"/>
      <c r="P988" s="10"/>
      <c r="Q988" s="55"/>
      <c r="HQ988" s="13"/>
      <c r="HR988" s="13"/>
      <c r="HS988" s="13"/>
      <c r="HT988" s="13"/>
      <c r="HU988" s="13"/>
      <c r="HV988" s="13"/>
      <c r="HW988" s="13"/>
      <c r="HX988" s="13"/>
      <c r="HY988" s="13"/>
      <c r="HZ988" s="13"/>
      <c r="IA988" s="13"/>
      <c r="IB988" s="13"/>
      <c r="IC988" s="13"/>
      <c r="ID988" s="13"/>
      <c r="IE988" s="13"/>
      <c r="IF988" s="13"/>
      <c r="IG988" s="13"/>
      <c r="IH988" s="13"/>
      <c r="II988" s="13"/>
      <c r="IJ988" s="13"/>
      <c r="IK988" s="13"/>
      <c r="IL988" s="13"/>
      <c r="IM988" s="13"/>
      <c r="IN988" s="13"/>
      <c r="IO988" s="13"/>
      <c r="IP988"/>
      <c r="IQ988"/>
      <c r="IR988"/>
      <c r="IS988"/>
    </row>
    <row r="989" spans="1:253" s="1" customFormat="1" ht="14.25">
      <c r="A989" s="7"/>
      <c r="B989" s="8"/>
      <c r="C989" s="9"/>
      <c r="D989" s="9"/>
      <c r="E989" s="9"/>
      <c r="F989" s="9"/>
      <c r="G989" s="9"/>
      <c r="H989" s="8"/>
      <c r="I989" s="8"/>
      <c r="J989" s="8"/>
      <c r="K989" s="8"/>
      <c r="L989" s="8"/>
      <c r="M989" s="10"/>
      <c r="N989" s="11"/>
      <c r="O989" s="9"/>
      <c r="P989" s="10"/>
      <c r="Q989" s="55"/>
      <c r="HQ989" s="13"/>
      <c r="HR989" s="13"/>
      <c r="HS989" s="13"/>
      <c r="HT989" s="13"/>
      <c r="HU989" s="13"/>
      <c r="HV989" s="13"/>
      <c r="HW989" s="13"/>
      <c r="HX989" s="13"/>
      <c r="HY989" s="13"/>
      <c r="HZ989" s="13"/>
      <c r="IA989" s="13"/>
      <c r="IB989" s="13"/>
      <c r="IC989" s="13"/>
      <c r="ID989" s="13"/>
      <c r="IE989" s="13"/>
      <c r="IF989" s="13"/>
      <c r="IG989" s="13"/>
      <c r="IH989" s="13"/>
      <c r="II989" s="13"/>
      <c r="IJ989" s="13"/>
      <c r="IK989" s="13"/>
      <c r="IL989" s="13"/>
      <c r="IM989" s="13"/>
      <c r="IN989" s="13"/>
      <c r="IO989" s="13"/>
      <c r="IP989"/>
      <c r="IQ989"/>
      <c r="IR989"/>
      <c r="IS989"/>
    </row>
    <row r="990" spans="1:253" s="1" customFormat="1" ht="14.25">
      <c r="A990" s="7"/>
      <c r="B990" s="8"/>
      <c r="C990" s="9"/>
      <c r="D990" s="9"/>
      <c r="E990" s="9"/>
      <c r="F990" s="9"/>
      <c r="G990" s="9"/>
      <c r="H990" s="8"/>
      <c r="I990" s="8"/>
      <c r="J990" s="8"/>
      <c r="K990" s="8"/>
      <c r="L990" s="8"/>
      <c r="M990" s="10"/>
      <c r="N990" s="11"/>
      <c r="O990" s="9"/>
      <c r="P990" s="10"/>
      <c r="Q990" s="55"/>
      <c r="HQ990" s="13"/>
      <c r="HR990" s="13"/>
      <c r="HS990" s="13"/>
      <c r="HT990" s="13"/>
      <c r="HU990" s="13"/>
      <c r="HV990" s="13"/>
      <c r="HW990" s="13"/>
      <c r="HX990" s="13"/>
      <c r="HY990" s="13"/>
      <c r="HZ990" s="13"/>
      <c r="IA990" s="13"/>
      <c r="IB990" s="13"/>
      <c r="IC990" s="13"/>
      <c r="ID990" s="13"/>
      <c r="IE990" s="13"/>
      <c r="IF990" s="13"/>
      <c r="IG990" s="13"/>
      <c r="IH990" s="13"/>
      <c r="II990" s="13"/>
      <c r="IJ990" s="13"/>
      <c r="IK990" s="13"/>
      <c r="IL990" s="13"/>
      <c r="IM990" s="13"/>
      <c r="IN990" s="13"/>
      <c r="IO990" s="13"/>
      <c r="IP990"/>
      <c r="IQ990"/>
      <c r="IR990"/>
      <c r="IS990"/>
    </row>
    <row r="991" spans="1:253" s="1" customFormat="1" ht="14.25">
      <c r="A991" s="7"/>
      <c r="B991" s="8"/>
      <c r="C991" s="9"/>
      <c r="D991" s="9"/>
      <c r="E991" s="9"/>
      <c r="F991" s="9"/>
      <c r="G991" s="9"/>
      <c r="H991" s="8"/>
      <c r="I991" s="8"/>
      <c r="J991" s="8"/>
      <c r="K991" s="8"/>
      <c r="L991" s="8"/>
      <c r="M991" s="10"/>
      <c r="N991" s="11"/>
      <c r="O991" s="9"/>
      <c r="P991" s="10"/>
      <c r="Q991" s="55"/>
      <c r="HQ991" s="13"/>
      <c r="HR991" s="13"/>
      <c r="HS991" s="13"/>
      <c r="HT991" s="13"/>
      <c r="HU991" s="13"/>
      <c r="HV991" s="13"/>
      <c r="HW991" s="13"/>
      <c r="HX991" s="13"/>
      <c r="HY991" s="13"/>
      <c r="HZ991" s="13"/>
      <c r="IA991" s="13"/>
      <c r="IB991" s="13"/>
      <c r="IC991" s="13"/>
      <c r="ID991" s="13"/>
      <c r="IE991" s="13"/>
      <c r="IF991" s="13"/>
      <c r="IG991" s="13"/>
      <c r="IH991" s="13"/>
      <c r="II991" s="13"/>
      <c r="IJ991" s="13"/>
      <c r="IK991" s="13"/>
      <c r="IL991" s="13"/>
      <c r="IM991" s="13"/>
      <c r="IN991" s="13"/>
      <c r="IO991" s="13"/>
      <c r="IP991"/>
      <c r="IQ991"/>
      <c r="IR991"/>
      <c r="IS991"/>
    </row>
    <row r="992" spans="1:253" s="1" customFormat="1" ht="14.25">
      <c r="A992" s="7"/>
      <c r="B992" s="8"/>
      <c r="C992" s="9"/>
      <c r="D992" s="9"/>
      <c r="E992" s="9"/>
      <c r="F992" s="9"/>
      <c r="G992" s="9"/>
      <c r="H992" s="8"/>
      <c r="I992" s="8"/>
      <c r="J992" s="8"/>
      <c r="K992" s="8"/>
      <c r="L992" s="8"/>
      <c r="M992" s="10"/>
      <c r="N992" s="11"/>
      <c r="O992" s="9"/>
      <c r="P992" s="10"/>
      <c r="Q992" s="55"/>
      <c r="HQ992" s="13"/>
      <c r="HR992" s="13"/>
      <c r="HS992" s="13"/>
      <c r="HT992" s="13"/>
      <c r="HU992" s="13"/>
      <c r="HV992" s="13"/>
      <c r="HW992" s="13"/>
      <c r="HX992" s="13"/>
      <c r="HY992" s="13"/>
      <c r="HZ992" s="13"/>
      <c r="IA992" s="13"/>
      <c r="IB992" s="13"/>
      <c r="IC992" s="13"/>
      <c r="ID992" s="13"/>
      <c r="IE992" s="13"/>
      <c r="IF992" s="13"/>
      <c r="IG992" s="13"/>
      <c r="IH992" s="13"/>
      <c r="II992" s="13"/>
      <c r="IJ992" s="13"/>
      <c r="IK992" s="13"/>
      <c r="IL992" s="13"/>
      <c r="IM992" s="13"/>
      <c r="IN992" s="13"/>
      <c r="IO992" s="13"/>
      <c r="IP992"/>
      <c r="IQ992"/>
      <c r="IR992"/>
      <c r="IS992"/>
    </row>
    <row r="993" spans="1:253" s="1" customFormat="1" ht="14.25">
      <c r="A993" s="7"/>
      <c r="B993" s="8"/>
      <c r="C993" s="9"/>
      <c r="D993" s="9"/>
      <c r="E993" s="9"/>
      <c r="F993" s="9"/>
      <c r="G993" s="9"/>
      <c r="H993" s="8"/>
      <c r="I993" s="8"/>
      <c r="J993" s="8"/>
      <c r="K993" s="8"/>
      <c r="L993" s="8"/>
      <c r="M993" s="10"/>
      <c r="N993" s="11"/>
      <c r="O993" s="9"/>
      <c r="P993" s="10"/>
      <c r="Q993" s="55"/>
      <c r="HQ993" s="13"/>
      <c r="HR993" s="13"/>
      <c r="HS993" s="13"/>
      <c r="HT993" s="13"/>
      <c r="HU993" s="13"/>
      <c r="HV993" s="13"/>
      <c r="HW993" s="13"/>
      <c r="HX993" s="13"/>
      <c r="HY993" s="13"/>
      <c r="HZ993" s="13"/>
      <c r="IA993" s="13"/>
      <c r="IB993" s="13"/>
      <c r="IC993" s="13"/>
      <c r="ID993" s="13"/>
      <c r="IE993" s="13"/>
      <c r="IF993" s="13"/>
      <c r="IG993" s="13"/>
      <c r="IH993" s="13"/>
      <c r="II993" s="13"/>
      <c r="IJ993" s="13"/>
      <c r="IK993" s="13"/>
      <c r="IL993" s="13"/>
      <c r="IM993" s="13"/>
      <c r="IN993" s="13"/>
      <c r="IO993" s="13"/>
      <c r="IP993"/>
      <c r="IQ993"/>
      <c r="IR993"/>
      <c r="IS993"/>
    </row>
    <row r="994" spans="1:253" s="1" customFormat="1" ht="14.25">
      <c r="A994" s="7"/>
      <c r="B994" s="8"/>
      <c r="C994" s="9"/>
      <c r="D994" s="9"/>
      <c r="E994" s="9"/>
      <c r="F994" s="9"/>
      <c r="G994" s="9"/>
      <c r="H994" s="8"/>
      <c r="I994" s="8"/>
      <c r="J994" s="8"/>
      <c r="K994" s="8"/>
      <c r="L994" s="8"/>
      <c r="M994" s="10"/>
      <c r="N994" s="11"/>
      <c r="O994" s="9"/>
      <c r="P994" s="10"/>
      <c r="Q994" s="55"/>
      <c r="HQ994" s="13"/>
      <c r="HR994" s="13"/>
      <c r="HS994" s="13"/>
      <c r="HT994" s="13"/>
      <c r="HU994" s="13"/>
      <c r="HV994" s="13"/>
      <c r="HW994" s="13"/>
      <c r="HX994" s="13"/>
      <c r="HY994" s="13"/>
      <c r="HZ994" s="13"/>
      <c r="IA994" s="13"/>
      <c r="IB994" s="13"/>
      <c r="IC994" s="13"/>
      <c r="ID994" s="13"/>
      <c r="IE994" s="13"/>
      <c r="IF994" s="13"/>
      <c r="IG994" s="13"/>
      <c r="IH994" s="13"/>
      <c r="II994" s="13"/>
      <c r="IJ994" s="13"/>
      <c r="IK994" s="13"/>
      <c r="IL994" s="13"/>
      <c r="IM994" s="13"/>
      <c r="IN994" s="13"/>
      <c r="IO994" s="13"/>
      <c r="IP994"/>
      <c r="IQ994"/>
      <c r="IR994"/>
      <c r="IS994"/>
    </row>
    <row r="995" spans="1:253" s="1" customFormat="1" ht="14.25">
      <c r="A995" s="7"/>
      <c r="B995" s="8"/>
      <c r="C995" s="9"/>
      <c r="D995" s="9"/>
      <c r="E995" s="9"/>
      <c r="F995" s="9"/>
      <c r="G995" s="9"/>
      <c r="H995" s="8"/>
      <c r="I995" s="8"/>
      <c r="J995" s="8"/>
      <c r="K995" s="8"/>
      <c r="L995" s="8"/>
      <c r="M995" s="10"/>
      <c r="N995" s="11"/>
      <c r="O995" s="9"/>
      <c r="P995" s="10"/>
      <c r="Q995" s="55"/>
      <c r="HQ995" s="13"/>
      <c r="HR995" s="13"/>
      <c r="HS995" s="13"/>
      <c r="HT995" s="13"/>
      <c r="HU995" s="13"/>
      <c r="HV995" s="13"/>
      <c r="HW995" s="13"/>
      <c r="HX995" s="13"/>
      <c r="HY995" s="13"/>
      <c r="HZ995" s="13"/>
      <c r="IA995" s="13"/>
      <c r="IB995" s="13"/>
      <c r="IC995" s="13"/>
      <c r="ID995" s="13"/>
      <c r="IE995" s="13"/>
      <c r="IF995" s="13"/>
      <c r="IG995" s="13"/>
      <c r="IH995" s="13"/>
      <c r="II995" s="13"/>
      <c r="IJ995" s="13"/>
      <c r="IK995" s="13"/>
      <c r="IL995" s="13"/>
      <c r="IM995" s="13"/>
      <c r="IN995" s="13"/>
      <c r="IO995" s="13"/>
      <c r="IP995"/>
      <c r="IQ995"/>
      <c r="IR995"/>
      <c r="IS995"/>
    </row>
    <row r="996" spans="1:253" s="1" customFormat="1" ht="14.25">
      <c r="A996" s="7"/>
      <c r="B996" s="8"/>
      <c r="C996" s="9"/>
      <c r="D996" s="9"/>
      <c r="E996" s="9"/>
      <c r="F996" s="9"/>
      <c r="G996" s="9"/>
      <c r="H996" s="8"/>
      <c r="I996" s="8"/>
      <c r="J996" s="8"/>
      <c r="K996" s="8"/>
      <c r="L996" s="8"/>
      <c r="M996" s="10"/>
      <c r="N996" s="11"/>
      <c r="O996" s="9"/>
      <c r="P996" s="10"/>
      <c r="Q996" s="55"/>
      <c r="HQ996" s="13"/>
      <c r="HR996" s="13"/>
      <c r="HS996" s="13"/>
      <c r="HT996" s="13"/>
      <c r="HU996" s="13"/>
      <c r="HV996" s="13"/>
      <c r="HW996" s="13"/>
      <c r="HX996" s="13"/>
      <c r="HY996" s="13"/>
      <c r="HZ996" s="13"/>
      <c r="IA996" s="13"/>
      <c r="IB996" s="13"/>
      <c r="IC996" s="13"/>
      <c r="ID996" s="13"/>
      <c r="IE996" s="13"/>
      <c r="IF996" s="13"/>
      <c r="IG996" s="13"/>
      <c r="IH996" s="13"/>
      <c r="II996" s="13"/>
      <c r="IJ996" s="13"/>
      <c r="IK996" s="13"/>
      <c r="IL996" s="13"/>
      <c r="IM996" s="13"/>
      <c r="IN996" s="13"/>
      <c r="IO996" s="13"/>
      <c r="IP996"/>
      <c r="IQ996"/>
      <c r="IR996"/>
      <c r="IS996"/>
    </row>
    <row r="997" spans="1:253" s="1" customFormat="1" ht="14.25">
      <c r="A997" s="7"/>
      <c r="B997" s="8"/>
      <c r="C997" s="9"/>
      <c r="D997" s="9"/>
      <c r="E997" s="9"/>
      <c r="F997" s="9"/>
      <c r="G997" s="9"/>
      <c r="H997" s="8"/>
      <c r="I997" s="8"/>
      <c r="J997" s="8"/>
      <c r="K997" s="8"/>
      <c r="L997" s="8"/>
      <c r="M997" s="10"/>
      <c r="N997" s="11"/>
      <c r="O997" s="9"/>
      <c r="P997" s="10"/>
      <c r="Q997" s="55"/>
      <c r="HQ997" s="13"/>
      <c r="HR997" s="13"/>
      <c r="HS997" s="13"/>
      <c r="HT997" s="13"/>
      <c r="HU997" s="13"/>
      <c r="HV997" s="13"/>
      <c r="HW997" s="13"/>
      <c r="HX997" s="13"/>
      <c r="HY997" s="13"/>
      <c r="HZ997" s="13"/>
      <c r="IA997" s="13"/>
      <c r="IB997" s="13"/>
      <c r="IC997" s="13"/>
      <c r="ID997" s="13"/>
      <c r="IE997" s="13"/>
      <c r="IF997" s="13"/>
      <c r="IG997" s="13"/>
      <c r="IH997" s="13"/>
      <c r="II997" s="13"/>
      <c r="IJ997" s="13"/>
      <c r="IK997" s="13"/>
      <c r="IL997" s="13"/>
      <c r="IM997" s="13"/>
      <c r="IN997" s="13"/>
      <c r="IO997" s="13"/>
      <c r="IP997"/>
      <c r="IQ997"/>
      <c r="IR997"/>
      <c r="IS997"/>
    </row>
  </sheetData>
  <sheetProtection/>
  <mergeCells count="11">
    <mergeCell ref="A1:O1"/>
    <mergeCell ref="A2:A4"/>
    <mergeCell ref="B2:B4"/>
    <mergeCell ref="C2:C4"/>
    <mergeCell ref="L2:L4"/>
    <mergeCell ref="M2:M4"/>
    <mergeCell ref="N2:N4"/>
    <mergeCell ref="O2:O4"/>
    <mergeCell ref="P2:P4"/>
    <mergeCell ref="D2:G3"/>
    <mergeCell ref="H2:K3"/>
  </mergeCells>
  <conditionalFormatting sqref="N5">
    <cfRule type="cellIs" priority="512" dxfId="0" operator="notEqual" stopIfTrue="1">
      <formula>0</formula>
    </cfRule>
  </conditionalFormatting>
  <conditionalFormatting sqref="N6">
    <cfRule type="cellIs" priority="510" dxfId="0" operator="notEqual" stopIfTrue="1">
      <formula>0</formula>
    </cfRule>
  </conditionalFormatting>
  <conditionalFormatting sqref="N8">
    <cfRule type="cellIs" priority="509" dxfId="0" operator="notEqual" stopIfTrue="1">
      <formula>0</formula>
    </cfRule>
  </conditionalFormatting>
  <conditionalFormatting sqref="N9">
    <cfRule type="cellIs" priority="511" dxfId="0" operator="notEqual" stopIfTrue="1">
      <formula>0</formula>
    </cfRule>
  </conditionalFormatting>
  <conditionalFormatting sqref="N10">
    <cfRule type="cellIs" priority="508" dxfId="0" operator="notEqual" stopIfTrue="1">
      <formula>0</formula>
    </cfRule>
  </conditionalFormatting>
  <conditionalFormatting sqref="N13">
    <cfRule type="cellIs" priority="507" dxfId="0" operator="notEqual" stopIfTrue="1">
      <formula>0</formula>
    </cfRule>
  </conditionalFormatting>
  <conditionalFormatting sqref="N15">
    <cfRule type="cellIs" priority="506" dxfId="0" operator="notEqual" stopIfTrue="1">
      <formula>0</formula>
    </cfRule>
  </conditionalFormatting>
  <conditionalFormatting sqref="N17">
    <cfRule type="cellIs" priority="505" dxfId="0" operator="notEqual" stopIfTrue="1">
      <formula>0</formula>
    </cfRule>
  </conditionalFormatting>
  <conditionalFormatting sqref="N18">
    <cfRule type="cellIs" priority="504" dxfId="0" operator="notEqual" stopIfTrue="1">
      <formula>0</formula>
    </cfRule>
  </conditionalFormatting>
  <conditionalFormatting sqref="N19">
    <cfRule type="cellIs" priority="503" dxfId="0" operator="notEqual" stopIfTrue="1">
      <formula>0</formula>
    </cfRule>
  </conditionalFormatting>
  <conditionalFormatting sqref="N20">
    <cfRule type="cellIs" priority="502" dxfId="0" operator="notEqual" stopIfTrue="1">
      <formula>0</formula>
    </cfRule>
  </conditionalFormatting>
  <conditionalFormatting sqref="N21">
    <cfRule type="cellIs" priority="501" dxfId="0" operator="notEqual" stopIfTrue="1">
      <formula>0</formula>
    </cfRule>
  </conditionalFormatting>
  <conditionalFormatting sqref="N22">
    <cfRule type="cellIs" priority="500" dxfId="0" operator="notEqual" stopIfTrue="1">
      <formula>0</formula>
    </cfRule>
  </conditionalFormatting>
  <conditionalFormatting sqref="N23">
    <cfRule type="cellIs" priority="499" dxfId="0" operator="notEqual" stopIfTrue="1">
      <formula>0</formula>
    </cfRule>
  </conditionalFormatting>
  <conditionalFormatting sqref="N24">
    <cfRule type="cellIs" priority="498" dxfId="0" operator="notEqual" stopIfTrue="1">
      <formula>0</formula>
    </cfRule>
  </conditionalFormatting>
  <conditionalFormatting sqref="N25">
    <cfRule type="cellIs" priority="497" dxfId="0" operator="notEqual" stopIfTrue="1">
      <formula>0</formula>
    </cfRule>
  </conditionalFormatting>
  <conditionalFormatting sqref="N26">
    <cfRule type="cellIs" priority="496" dxfId="0" operator="notEqual" stopIfTrue="1">
      <formula>0</formula>
    </cfRule>
  </conditionalFormatting>
  <conditionalFormatting sqref="N27">
    <cfRule type="cellIs" priority="495" dxfId="0" operator="notEqual" stopIfTrue="1">
      <formula>0</formula>
    </cfRule>
  </conditionalFormatting>
  <conditionalFormatting sqref="N28">
    <cfRule type="cellIs" priority="494" dxfId="0" operator="notEqual" stopIfTrue="1">
      <formula>0</formula>
    </cfRule>
  </conditionalFormatting>
  <conditionalFormatting sqref="N29">
    <cfRule type="cellIs" priority="492" dxfId="0" operator="notEqual" stopIfTrue="1">
      <formula>0</formula>
    </cfRule>
  </conditionalFormatting>
  <conditionalFormatting sqref="N30">
    <cfRule type="cellIs" priority="491" dxfId="0" operator="notEqual" stopIfTrue="1">
      <formula>0</formula>
    </cfRule>
  </conditionalFormatting>
  <conditionalFormatting sqref="N31">
    <cfRule type="cellIs" priority="489" dxfId="0" operator="notEqual" stopIfTrue="1">
      <formula>0</formula>
    </cfRule>
  </conditionalFormatting>
  <conditionalFormatting sqref="N32">
    <cfRule type="cellIs" priority="488" dxfId="0" operator="notEqual" stopIfTrue="1">
      <formula>0</formula>
    </cfRule>
  </conditionalFormatting>
  <conditionalFormatting sqref="N33">
    <cfRule type="cellIs" priority="487" dxfId="0" operator="notEqual" stopIfTrue="1">
      <formula>0</formula>
    </cfRule>
  </conditionalFormatting>
  <conditionalFormatting sqref="N34">
    <cfRule type="cellIs" priority="486" dxfId="0" operator="notEqual" stopIfTrue="1">
      <formula>0</formula>
    </cfRule>
  </conditionalFormatting>
  <conditionalFormatting sqref="N35">
    <cfRule type="cellIs" priority="485" dxfId="0" operator="notEqual" stopIfTrue="1">
      <formula>0</formula>
    </cfRule>
  </conditionalFormatting>
  <conditionalFormatting sqref="N36">
    <cfRule type="cellIs" priority="484" dxfId="0" operator="notEqual" stopIfTrue="1">
      <formula>0</formula>
    </cfRule>
  </conditionalFormatting>
  <conditionalFormatting sqref="N37">
    <cfRule type="cellIs" priority="483" dxfId="0" operator="notEqual" stopIfTrue="1">
      <formula>0</formula>
    </cfRule>
  </conditionalFormatting>
  <conditionalFormatting sqref="N38">
    <cfRule type="cellIs" priority="481" dxfId="0" operator="notEqual" stopIfTrue="1">
      <formula>0</formula>
    </cfRule>
  </conditionalFormatting>
  <conditionalFormatting sqref="N39">
    <cfRule type="cellIs" priority="480" dxfId="0" operator="notEqual" stopIfTrue="1">
      <formula>0</formula>
    </cfRule>
  </conditionalFormatting>
  <conditionalFormatting sqref="N40">
    <cfRule type="cellIs" priority="479" dxfId="0" operator="notEqual" stopIfTrue="1">
      <formula>0</formula>
    </cfRule>
  </conditionalFormatting>
  <conditionalFormatting sqref="N41">
    <cfRule type="cellIs" priority="477" dxfId="0" operator="notEqual" stopIfTrue="1">
      <formula>0</formula>
    </cfRule>
  </conditionalFormatting>
  <conditionalFormatting sqref="N42">
    <cfRule type="cellIs" priority="476" dxfId="0" operator="notEqual" stopIfTrue="1">
      <formula>0</formula>
    </cfRule>
  </conditionalFormatting>
  <conditionalFormatting sqref="N43">
    <cfRule type="cellIs" priority="475" dxfId="0" operator="notEqual" stopIfTrue="1">
      <formula>0</formula>
    </cfRule>
  </conditionalFormatting>
  <conditionalFormatting sqref="N44">
    <cfRule type="cellIs" priority="474" dxfId="0" operator="notEqual" stopIfTrue="1">
      <formula>0</formula>
    </cfRule>
  </conditionalFormatting>
  <conditionalFormatting sqref="N45">
    <cfRule type="cellIs" priority="473" dxfId="0" operator="notEqual" stopIfTrue="1">
      <formula>0</formula>
    </cfRule>
  </conditionalFormatting>
  <conditionalFormatting sqref="N46">
    <cfRule type="cellIs" priority="472" dxfId="0" operator="notEqual" stopIfTrue="1">
      <formula>0</formula>
    </cfRule>
  </conditionalFormatting>
  <conditionalFormatting sqref="N47">
    <cfRule type="cellIs" priority="471" dxfId="0" operator="notEqual" stopIfTrue="1">
      <formula>0</formula>
    </cfRule>
  </conditionalFormatting>
  <conditionalFormatting sqref="N48">
    <cfRule type="cellIs" priority="470" dxfId="0" operator="notEqual" stopIfTrue="1">
      <formula>0</formula>
    </cfRule>
  </conditionalFormatting>
  <conditionalFormatting sqref="N49">
    <cfRule type="cellIs" priority="469" dxfId="0" operator="notEqual" stopIfTrue="1">
      <formula>0</formula>
    </cfRule>
  </conditionalFormatting>
  <conditionalFormatting sqref="N50">
    <cfRule type="cellIs" priority="468" dxfId="0" operator="notEqual" stopIfTrue="1">
      <formula>0</formula>
    </cfRule>
  </conditionalFormatting>
  <conditionalFormatting sqref="N51">
    <cfRule type="cellIs" priority="467" dxfId="0" operator="notEqual" stopIfTrue="1">
      <formula>0</formula>
    </cfRule>
  </conditionalFormatting>
  <conditionalFormatting sqref="N52">
    <cfRule type="cellIs" priority="466" dxfId="0" operator="notEqual" stopIfTrue="1">
      <formula>0</formula>
    </cfRule>
  </conditionalFormatting>
  <conditionalFormatting sqref="N53">
    <cfRule type="cellIs" priority="465" dxfId="0" operator="notEqual" stopIfTrue="1">
      <formula>0</formula>
    </cfRule>
  </conditionalFormatting>
  <conditionalFormatting sqref="N54">
    <cfRule type="cellIs" priority="464" dxfId="0" operator="notEqual" stopIfTrue="1">
      <formula>0</formula>
    </cfRule>
  </conditionalFormatting>
  <conditionalFormatting sqref="N55">
    <cfRule type="cellIs" priority="463" dxfId="0" operator="notEqual" stopIfTrue="1">
      <formula>0</formula>
    </cfRule>
  </conditionalFormatting>
  <conditionalFormatting sqref="N56">
    <cfRule type="cellIs" priority="461" dxfId="0" operator="notEqual" stopIfTrue="1">
      <formula>0</formula>
    </cfRule>
  </conditionalFormatting>
  <conditionalFormatting sqref="N57">
    <cfRule type="cellIs" priority="460" dxfId="0" operator="notEqual" stopIfTrue="1">
      <formula>0</formula>
    </cfRule>
  </conditionalFormatting>
  <conditionalFormatting sqref="N58">
    <cfRule type="cellIs" priority="459" dxfId="0" operator="notEqual" stopIfTrue="1">
      <formula>0</formula>
    </cfRule>
  </conditionalFormatting>
  <conditionalFormatting sqref="N59">
    <cfRule type="cellIs" priority="457" dxfId="0" operator="notEqual" stopIfTrue="1">
      <formula>0</formula>
    </cfRule>
  </conditionalFormatting>
  <conditionalFormatting sqref="N60">
    <cfRule type="cellIs" priority="456" dxfId="0" operator="notEqual" stopIfTrue="1">
      <formula>0</formula>
    </cfRule>
  </conditionalFormatting>
  <conditionalFormatting sqref="N61">
    <cfRule type="cellIs" priority="455" dxfId="0" operator="notEqual" stopIfTrue="1">
      <formula>0</formula>
    </cfRule>
  </conditionalFormatting>
  <conditionalFormatting sqref="N62">
    <cfRule type="cellIs" priority="454" dxfId="0" operator="notEqual" stopIfTrue="1">
      <formula>0</formula>
    </cfRule>
  </conditionalFormatting>
  <conditionalFormatting sqref="N63">
    <cfRule type="cellIs" priority="453" dxfId="0" operator="notEqual" stopIfTrue="1">
      <formula>0</formula>
    </cfRule>
  </conditionalFormatting>
  <conditionalFormatting sqref="N64">
    <cfRule type="cellIs" priority="452" dxfId="0" operator="notEqual" stopIfTrue="1">
      <formula>0</formula>
    </cfRule>
  </conditionalFormatting>
  <conditionalFormatting sqref="N65">
    <cfRule type="cellIs" priority="451" dxfId="0" operator="notEqual" stopIfTrue="1">
      <formula>0</formula>
    </cfRule>
  </conditionalFormatting>
  <conditionalFormatting sqref="N66">
    <cfRule type="cellIs" priority="450" dxfId="0" operator="notEqual" stopIfTrue="1">
      <formula>0</formula>
    </cfRule>
  </conditionalFormatting>
  <conditionalFormatting sqref="N67">
    <cfRule type="cellIs" priority="449" dxfId="0" operator="notEqual" stopIfTrue="1">
      <formula>0</formula>
    </cfRule>
  </conditionalFormatting>
  <conditionalFormatting sqref="N68">
    <cfRule type="cellIs" priority="447" dxfId="0" operator="notEqual" stopIfTrue="1">
      <formula>0</formula>
    </cfRule>
  </conditionalFormatting>
  <conditionalFormatting sqref="N69">
    <cfRule type="cellIs" priority="446" dxfId="0" operator="notEqual" stopIfTrue="1">
      <formula>0</formula>
    </cfRule>
  </conditionalFormatting>
  <conditionalFormatting sqref="N70">
    <cfRule type="cellIs" priority="444" dxfId="0" operator="notEqual" stopIfTrue="1">
      <formula>0</formula>
    </cfRule>
  </conditionalFormatting>
  <conditionalFormatting sqref="N71">
    <cfRule type="cellIs" priority="443" dxfId="0" operator="notEqual" stopIfTrue="1">
      <formula>0</formula>
    </cfRule>
  </conditionalFormatting>
  <conditionalFormatting sqref="N72">
    <cfRule type="cellIs" priority="441" dxfId="0" operator="notEqual" stopIfTrue="1">
      <formula>0</formula>
    </cfRule>
  </conditionalFormatting>
  <conditionalFormatting sqref="N73">
    <cfRule type="cellIs" priority="440" dxfId="0" operator="notEqual" stopIfTrue="1">
      <formula>0</formula>
    </cfRule>
  </conditionalFormatting>
  <conditionalFormatting sqref="N74">
    <cfRule type="cellIs" priority="439" dxfId="0" operator="notEqual" stopIfTrue="1">
      <formula>0</formula>
    </cfRule>
  </conditionalFormatting>
  <conditionalFormatting sqref="N75">
    <cfRule type="cellIs" priority="438" dxfId="0" operator="notEqual" stopIfTrue="1">
      <formula>0</formula>
    </cfRule>
  </conditionalFormatting>
  <conditionalFormatting sqref="N76">
    <cfRule type="cellIs" priority="437" dxfId="0" operator="notEqual" stopIfTrue="1">
      <formula>0</formula>
    </cfRule>
  </conditionalFormatting>
  <conditionalFormatting sqref="N77">
    <cfRule type="cellIs" priority="436" dxfId="0" operator="notEqual" stopIfTrue="1">
      <formula>0</formula>
    </cfRule>
  </conditionalFormatting>
  <conditionalFormatting sqref="N78">
    <cfRule type="cellIs" priority="434" dxfId="0" operator="notEqual" stopIfTrue="1">
      <formula>0</formula>
    </cfRule>
  </conditionalFormatting>
  <conditionalFormatting sqref="N79">
    <cfRule type="cellIs" priority="433" dxfId="0" operator="notEqual" stopIfTrue="1">
      <formula>0</formula>
    </cfRule>
  </conditionalFormatting>
  <conditionalFormatting sqref="N80">
    <cfRule type="cellIs" priority="432" dxfId="0" operator="notEqual" stopIfTrue="1">
      <formula>0</formula>
    </cfRule>
  </conditionalFormatting>
  <conditionalFormatting sqref="N81">
    <cfRule type="cellIs" priority="431" dxfId="0" operator="notEqual" stopIfTrue="1">
      <formula>0</formula>
    </cfRule>
  </conditionalFormatting>
  <conditionalFormatting sqref="N82">
    <cfRule type="cellIs" priority="430" dxfId="0" operator="notEqual" stopIfTrue="1">
      <formula>0</formula>
    </cfRule>
  </conditionalFormatting>
  <conditionalFormatting sqref="N83">
    <cfRule type="cellIs" priority="429" dxfId="0" operator="notEqual" stopIfTrue="1">
      <formula>0</formula>
    </cfRule>
  </conditionalFormatting>
  <conditionalFormatting sqref="N84">
    <cfRule type="cellIs" priority="428" dxfId="0" operator="notEqual" stopIfTrue="1">
      <formula>0</formula>
    </cfRule>
  </conditionalFormatting>
  <conditionalFormatting sqref="N85">
    <cfRule type="cellIs" priority="427" dxfId="0" operator="notEqual" stopIfTrue="1">
      <formula>0</formula>
    </cfRule>
  </conditionalFormatting>
  <conditionalFormatting sqref="N86">
    <cfRule type="cellIs" priority="426" dxfId="0" operator="notEqual" stopIfTrue="1">
      <formula>0</formula>
    </cfRule>
  </conditionalFormatting>
  <conditionalFormatting sqref="N87">
    <cfRule type="cellIs" priority="425" dxfId="0" operator="notEqual" stopIfTrue="1">
      <formula>0</formula>
    </cfRule>
  </conditionalFormatting>
  <conditionalFormatting sqref="N88">
    <cfRule type="cellIs" priority="424" dxfId="0" operator="notEqual" stopIfTrue="1">
      <formula>0</formula>
    </cfRule>
  </conditionalFormatting>
  <conditionalFormatting sqref="N89">
    <cfRule type="cellIs" priority="423" dxfId="0" operator="notEqual" stopIfTrue="1">
      <formula>0</formula>
    </cfRule>
  </conditionalFormatting>
  <conditionalFormatting sqref="N90">
    <cfRule type="cellIs" priority="422" dxfId="0" operator="notEqual" stopIfTrue="1">
      <formula>0</formula>
    </cfRule>
  </conditionalFormatting>
  <conditionalFormatting sqref="N91">
    <cfRule type="cellIs" priority="421" dxfId="0" operator="notEqual" stopIfTrue="1">
      <formula>0</formula>
    </cfRule>
  </conditionalFormatting>
  <conditionalFormatting sqref="N92">
    <cfRule type="cellIs" priority="420" dxfId="0" operator="notEqual" stopIfTrue="1">
      <formula>0</formula>
    </cfRule>
  </conditionalFormatting>
  <conditionalFormatting sqref="N93">
    <cfRule type="cellIs" priority="419" dxfId="0" operator="notEqual" stopIfTrue="1">
      <formula>0</formula>
    </cfRule>
  </conditionalFormatting>
  <conditionalFormatting sqref="N94">
    <cfRule type="cellIs" priority="418" dxfId="0" operator="notEqual" stopIfTrue="1">
      <formula>0</formula>
    </cfRule>
  </conditionalFormatting>
  <conditionalFormatting sqref="N95">
    <cfRule type="cellIs" priority="417" dxfId="0" operator="notEqual" stopIfTrue="1">
      <formula>0</formula>
    </cfRule>
  </conditionalFormatting>
  <conditionalFormatting sqref="N96">
    <cfRule type="cellIs" priority="416" dxfId="0" operator="notEqual" stopIfTrue="1">
      <formula>0</formula>
    </cfRule>
  </conditionalFormatting>
  <conditionalFormatting sqref="N97">
    <cfRule type="cellIs" priority="415" dxfId="0" operator="notEqual" stopIfTrue="1">
      <formula>0</formula>
    </cfRule>
  </conditionalFormatting>
  <conditionalFormatting sqref="N98">
    <cfRule type="cellIs" priority="414" dxfId="0" operator="notEqual" stopIfTrue="1">
      <formula>0</formula>
    </cfRule>
  </conditionalFormatting>
  <conditionalFormatting sqref="N99">
    <cfRule type="cellIs" priority="413" dxfId="0" operator="notEqual" stopIfTrue="1">
      <formula>0</formula>
    </cfRule>
  </conditionalFormatting>
  <conditionalFormatting sqref="N100">
    <cfRule type="cellIs" priority="412" dxfId="0" operator="notEqual" stopIfTrue="1">
      <formula>0</formula>
    </cfRule>
  </conditionalFormatting>
  <conditionalFormatting sqref="N101">
    <cfRule type="cellIs" priority="411" dxfId="0" operator="notEqual" stopIfTrue="1">
      <formula>0</formula>
    </cfRule>
  </conditionalFormatting>
  <conditionalFormatting sqref="N102">
    <cfRule type="cellIs" priority="410" dxfId="0" operator="notEqual" stopIfTrue="1">
      <formula>0</formula>
    </cfRule>
  </conditionalFormatting>
  <conditionalFormatting sqref="N103">
    <cfRule type="cellIs" priority="409" dxfId="0" operator="notEqual" stopIfTrue="1">
      <formula>0</formula>
    </cfRule>
  </conditionalFormatting>
  <conditionalFormatting sqref="N104">
    <cfRule type="cellIs" priority="408" dxfId="0" operator="notEqual" stopIfTrue="1">
      <formula>0</formula>
    </cfRule>
  </conditionalFormatting>
  <conditionalFormatting sqref="N105">
    <cfRule type="cellIs" priority="406" dxfId="0" operator="notEqual" stopIfTrue="1">
      <formula>0</formula>
    </cfRule>
  </conditionalFormatting>
  <conditionalFormatting sqref="N106">
    <cfRule type="cellIs" priority="405" dxfId="0" operator="notEqual" stopIfTrue="1">
      <formula>0</formula>
    </cfRule>
  </conditionalFormatting>
  <conditionalFormatting sqref="N107">
    <cfRule type="cellIs" priority="404" dxfId="0" operator="notEqual" stopIfTrue="1">
      <formula>0</formula>
    </cfRule>
  </conditionalFormatting>
  <conditionalFormatting sqref="N108">
    <cfRule type="cellIs" priority="403" dxfId="0" operator="notEqual" stopIfTrue="1">
      <formula>0</formula>
    </cfRule>
  </conditionalFormatting>
  <conditionalFormatting sqref="N109">
    <cfRule type="cellIs" priority="402" dxfId="0" operator="notEqual" stopIfTrue="1">
      <formula>0</formula>
    </cfRule>
  </conditionalFormatting>
  <conditionalFormatting sqref="N110">
    <cfRule type="cellIs" priority="401" dxfId="0" operator="notEqual" stopIfTrue="1">
      <formula>0</formula>
    </cfRule>
  </conditionalFormatting>
  <conditionalFormatting sqref="N111">
    <cfRule type="cellIs" priority="399" dxfId="0" operator="notEqual" stopIfTrue="1">
      <formula>0</formula>
    </cfRule>
  </conditionalFormatting>
  <conditionalFormatting sqref="N112">
    <cfRule type="cellIs" priority="398" dxfId="0" operator="notEqual" stopIfTrue="1">
      <formula>0</formula>
    </cfRule>
  </conditionalFormatting>
  <conditionalFormatting sqref="N113">
    <cfRule type="cellIs" priority="397" dxfId="0" operator="notEqual" stopIfTrue="1">
      <formula>0</formula>
    </cfRule>
  </conditionalFormatting>
  <conditionalFormatting sqref="N114">
    <cfRule type="cellIs" priority="396" dxfId="0" operator="notEqual" stopIfTrue="1">
      <formula>0</formula>
    </cfRule>
  </conditionalFormatting>
  <conditionalFormatting sqref="N115">
    <cfRule type="cellIs" priority="395" dxfId="0" operator="notEqual" stopIfTrue="1">
      <formula>0</formula>
    </cfRule>
  </conditionalFormatting>
  <conditionalFormatting sqref="N116">
    <cfRule type="cellIs" priority="394" dxfId="0" operator="notEqual" stopIfTrue="1">
      <formula>0</formula>
    </cfRule>
  </conditionalFormatting>
  <conditionalFormatting sqref="N117">
    <cfRule type="cellIs" priority="393" dxfId="0" operator="notEqual" stopIfTrue="1">
      <formula>0</formula>
    </cfRule>
  </conditionalFormatting>
  <conditionalFormatting sqref="N118">
    <cfRule type="cellIs" priority="392" dxfId="0" operator="notEqual" stopIfTrue="1">
      <formula>0</formula>
    </cfRule>
  </conditionalFormatting>
  <conditionalFormatting sqref="N119">
    <cfRule type="cellIs" priority="391" dxfId="0" operator="notEqual" stopIfTrue="1">
      <formula>0</formula>
    </cfRule>
  </conditionalFormatting>
  <conditionalFormatting sqref="N120">
    <cfRule type="cellIs" priority="390" dxfId="0" operator="notEqual" stopIfTrue="1">
      <formula>0</formula>
    </cfRule>
  </conditionalFormatting>
  <conditionalFormatting sqref="N121">
    <cfRule type="cellIs" priority="388" dxfId="0" operator="notEqual" stopIfTrue="1">
      <formula>0</formula>
    </cfRule>
  </conditionalFormatting>
  <conditionalFormatting sqref="N122">
    <cfRule type="cellIs" priority="387" dxfId="0" operator="notEqual" stopIfTrue="1">
      <formula>0</formula>
    </cfRule>
  </conditionalFormatting>
  <conditionalFormatting sqref="N123">
    <cfRule type="cellIs" priority="386" dxfId="0" operator="notEqual" stopIfTrue="1">
      <formula>0</formula>
    </cfRule>
  </conditionalFormatting>
  <conditionalFormatting sqref="N124">
    <cfRule type="cellIs" priority="385" dxfId="0" operator="notEqual" stopIfTrue="1">
      <formula>0</formula>
    </cfRule>
  </conditionalFormatting>
  <conditionalFormatting sqref="N125">
    <cfRule type="cellIs" priority="384" dxfId="0" operator="notEqual" stopIfTrue="1">
      <formula>0</formula>
    </cfRule>
  </conditionalFormatting>
  <conditionalFormatting sqref="N126">
    <cfRule type="cellIs" priority="383" dxfId="0" operator="notEqual" stopIfTrue="1">
      <formula>0</formula>
    </cfRule>
  </conditionalFormatting>
  <conditionalFormatting sqref="N127">
    <cfRule type="cellIs" priority="382" dxfId="0" operator="notEqual" stopIfTrue="1">
      <formula>0</formula>
    </cfRule>
  </conditionalFormatting>
  <conditionalFormatting sqref="N128">
    <cfRule type="cellIs" priority="381" dxfId="0" operator="notEqual" stopIfTrue="1">
      <formula>0</formula>
    </cfRule>
  </conditionalFormatting>
  <conditionalFormatting sqref="N129">
    <cfRule type="cellIs" priority="380" dxfId="0" operator="notEqual" stopIfTrue="1">
      <formula>0</formula>
    </cfRule>
  </conditionalFormatting>
  <conditionalFormatting sqref="N130">
    <cfRule type="cellIs" priority="379" dxfId="0" operator="notEqual" stopIfTrue="1">
      <formula>0</formula>
    </cfRule>
  </conditionalFormatting>
  <conditionalFormatting sqref="N131">
    <cfRule type="cellIs" priority="378" dxfId="0" operator="notEqual" stopIfTrue="1">
      <formula>0</formula>
    </cfRule>
  </conditionalFormatting>
  <conditionalFormatting sqref="N132">
    <cfRule type="cellIs" priority="377" dxfId="0" operator="notEqual" stopIfTrue="1">
      <formula>0</formula>
    </cfRule>
  </conditionalFormatting>
  <conditionalFormatting sqref="N133">
    <cfRule type="cellIs" priority="376" dxfId="0" operator="notEqual" stopIfTrue="1">
      <formula>0</formula>
    </cfRule>
  </conditionalFormatting>
  <conditionalFormatting sqref="N134">
    <cfRule type="cellIs" priority="375" dxfId="0" operator="notEqual" stopIfTrue="1">
      <formula>0</formula>
    </cfRule>
  </conditionalFormatting>
  <conditionalFormatting sqref="N135">
    <cfRule type="cellIs" priority="374" dxfId="0" operator="notEqual" stopIfTrue="1">
      <formula>0</formula>
    </cfRule>
  </conditionalFormatting>
  <conditionalFormatting sqref="N136">
    <cfRule type="cellIs" priority="373" dxfId="0" operator="notEqual" stopIfTrue="1">
      <formula>0</formula>
    </cfRule>
  </conditionalFormatting>
  <conditionalFormatting sqref="N137">
    <cfRule type="cellIs" priority="372" dxfId="0" operator="notEqual" stopIfTrue="1">
      <formula>0</formula>
    </cfRule>
  </conditionalFormatting>
  <conditionalFormatting sqref="N138">
    <cfRule type="cellIs" priority="371" dxfId="0" operator="notEqual" stopIfTrue="1">
      <formula>0</formula>
    </cfRule>
  </conditionalFormatting>
  <conditionalFormatting sqref="N139">
    <cfRule type="cellIs" priority="370" dxfId="0" operator="notEqual" stopIfTrue="1">
      <formula>0</formula>
    </cfRule>
  </conditionalFormatting>
  <conditionalFormatting sqref="N140">
    <cfRule type="cellIs" priority="369" dxfId="0" operator="notEqual" stopIfTrue="1">
      <formula>0</formula>
    </cfRule>
  </conditionalFormatting>
  <conditionalFormatting sqref="N141">
    <cfRule type="cellIs" priority="368" dxfId="0" operator="notEqual" stopIfTrue="1">
      <formula>0</formula>
    </cfRule>
  </conditionalFormatting>
  <conditionalFormatting sqref="N142">
    <cfRule type="cellIs" priority="367" dxfId="0" operator="notEqual" stopIfTrue="1">
      <formula>0</formula>
    </cfRule>
  </conditionalFormatting>
  <conditionalFormatting sqref="N143">
    <cfRule type="cellIs" priority="365" dxfId="0" operator="notEqual" stopIfTrue="1">
      <formula>0</formula>
    </cfRule>
  </conditionalFormatting>
  <conditionalFormatting sqref="N144">
    <cfRule type="cellIs" priority="364" dxfId="0" operator="notEqual" stopIfTrue="1">
      <formula>0</formula>
    </cfRule>
  </conditionalFormatting>
  <conditionalFormatting sqref="N145">
    <cfRule type="cellIs" priority="363" dxfId="0" operator="notEqual" stopIfTrue="1">
      <formula>0</formula>
    </cfRule>
  </conditionalFormatting>
  <conditionalFormatting sqref="N146">
    <cfRule type="cellIs" priority="362" dxfId="0" operator="notEqual" stopIfTrue="1">
      <formula>0</formula>
    </cfRule>
  </conditionalFormatting>
  <conditionalFormatting sqref="N147">
    <cfRule type="cellIs" priority="361" dxfId="0" operator="notEqual" stopIfTrue="1">
      <formula>0</formula>
    </cfRule>
  </conditionalFormatting>
  <conditionalFormatting sqref="N148">
    <cfRule type="cellIs" priority="360" dxfId="0" operator="notEqual" stopIfTrue="1">
      <formula>0</formula>
    </cfRule>
  </conditionalFormatting>
  <conditionalFormatting sqref="N149">
    <cfRule type="cellIs" priority="359" dxfId="0" operator="notEqual" stopIfTrue="1">
      <formula>0</formula>
    </cfRule>
  </conditionalFormatting>
  <conditionalFormatting sqref="N150">
    <cfRule type="cellIs" priority="358" dxfId="0" operator="notEqual" stopIfTrue="1">
      <formula>0</formula>
    </cfRule>
  </conditionalFormatting>
  <conditionalFormatting sqref="N151">
    <cfRule type="cellIs" priority="357" dxfId="0" operator="notEqual" stopIfTrue="1">
      <formula>0</formula>
    </cfRule>
  </conditionalFormatting>
  <conditionalFormatting sqref="N152">
    <cfRule type="cellIs" priority="356" dxfId="0" operator="notEqual" stopIfTrue="1">
      <formula>0</formula>
    </cfRule>
  </conditionalFormatting>
  <conditionalFormatting sqref="N153">
    <cfRule type="cellIs" priority="355" dxfId="0" operator="notEqual" stopIfTrue="1">
      <formula>0</formula>
    </cfRule>
  </conditionalFormatting>
  <conditionalFormatting sqref="N154">
    <cfRule type="cellIs" priority="354" dxfId="0" operator="notEqual" stopIfTrue="1">
      <formula>0</formula>
    </cfRule>
  </conditionalFormatting>
  <conditionalFormatting sqref="N155">
    <cfRule type="cellIs" priority="353" dxfId="0" operator="notEqual" stopIfTrue="1">
      <formula>0</formula>
    </cfRule>
  </conditionalFormatting>
  <conditionalFormatting sqref="N156">
    <cfRule type="cellIs" priority="351" dxfId="0" operator="notEqual" stopIfTrue="1">
      <formula>0</formula>
    </cfRule>
  </conditionalFormatting>
  <conditionalFormatting sqref="N157">
    <cfRule type="cellIs" priority="350" dxfId="0" operator="notEqual" stopIfTrue="1">
      <formula>0</formula>
    </cfRule>
  </conditionalFormatting>
  <conditionalFormatting sqref="N158">
    <cfRule type="cellIs" priority="349" dxfId="0" operator="notEqual" stopIfTrue="1">
      <formula>0</formula>
    </cfRule>
  </conditionalFormatting>
  <conditionalFormatting sqref="N159">
    <cfRule type="cellIs" priority="348" dxfId="0" operator="notEqual" stopIfTrue="1">
      <formula>0</formula>
    </cfRule>
  </conditionalFormatting>
  <conditionalFormatting sqref="N160">
    <cfRule type="cellIs" priority="347" dxfId="0" operator="notEqual" stopIfTrue="1">
      <formula>0</formula>
    </cfRule>
  </conditionalFormatting>
  <conditionalFormatting sqref="N161">
    <cfRule type="cellIs" priority="346" dxfId="0" operator="notEqual" stopIfTrue="1">
      <formula>0</formula>
    </cfRule>
  </conditionalFormatting>
  <conditionalFormatting sqref="N162">
    <cfRule type="cellIs" priority="345" dxfId="0" operator="notEqual" stopIfTrue="1">
      <formula>0</formula>
    </cfRule>
  </conditionalFormatting>
  <conditionalFormatting sqref="N163">
    <cfRule type="cellIs" priority="344" dxfId="0" operator="notEqual" stopIfTrue="1">
      <formula>0</formula>
    </cfRule>
  </conditionalFormatting>
  <conditionalFormatting sqref="N164">
    <cfRule type="cellIs" priority="343" dxfId="0" operator="notEqual" stopIfTrue="1">
      <formula>0</formula>
    </cfRule>
  </conditionalFormatting>
  <conditionalFormatting sqref="N165">
    <cfRule type="cellIs" priority="342" dxfId="0" operator="notEqual" stopIfTrue="1">
      <formula>0</formula>
    </cfRule>
  </conditionalFormatting>
  <conditionalFormatting sqref="N166">
    <cfRule type="cellIs" priority="341" dxfId="0" operator="notEqual" stopIfTrue="1">
      <formula>0</formula>
    </cfRule>
  </conditionalFormatting>
  <conditionalFormatting sqref="N167">
    <cfRule type="cellIs" priority="340" dxfId="0" operator="notEqual" stopIfTrue="1">
      <formula>0</formula>
    </cfRule>
  </conditionalFormatting>
  <conditionalFormatting sqref="N168">
    <cfRule type="cellIs" priority="339" dxfId="0" operator="notEqual" stopIfTrue="1">
      <formula>0</formula>
    </cfRule>
  </conditionalFormatting>
  <conditionalFormatting sqref="N169">
    <cfRule type="cellIs" priority="338" dxfId="0" operator="notEqual" stopIfTrue="1">
      <formula>0</formula>
    </cfRule>
  </conditionalFormatting>
  <conditionalFormatting sqref="N170">
    <cfRule type="cellIs" priority="337" dxfId="0" operator="notEqual" stopIfTrue="1">
      <formula>0</formula>
    </cfRule>
  </conditionalFormatting>
  <conditionalFormatting sqref="N171">
    <cfRule type="cellIs" priority="336" dxfId="0" operator="notEqual" stopIfTrue="1">
      <formula>0</formula>
    </cfRule>
  </conditionalFormatting>
  <conditionalFormatting sqref="N172">
    <cfRule type="cellIs" priority="335" dxfId="0" operator="notEqual" stopIfTrue="1">
      <formula>0</formula>
    </cfRule>
  </conditionalFormatting>
  <conditionalFormatting sqref="N173">
    <cfRule type="cellIs" priority="334" dxfId="0" operator="notEqual" stopIfTrue="1">
      <formula>0</formula>
    </cfRule>
  </conditionalFormatting>
  <conditionalFormatting sqref="N174">
    <cfRule type="cellIs" priority="333" dxfId="0" operator="notEqual" stopIfTrue="1">
      <formula>0</formula>
    </cfRule>
  </conditionalFormatting>
  <conditionalFormatting sqref="N175">
    <cfRule type="cellIs" priority="332" dxfId="0" operator="notEqual" stopIfTrue="1">
      <formula>0</formula>
    </cfRule>
  </conditionalFormatting>
  <conditionalFormatting sqref="N176">
    <cfRule type="cellIs" priority="331" dxfId="0" operator="notEqual" stopIfTrue="1">
      <formula>0</formula>
    </cfRule>
  </conditionalFormatting>
  <conditionalFormatting sqref="N177">
    <cfRule type="cellIs" priority="330" dxfId="0" operator="notEqual" stopIfTrue="1">
      <formula>0</formula>
    </cfRule>
  </conditionalFormatting>
  <conditionalFormatting sqref="N178">
    <cfRule type="cellIs" priority="329" dxfId="0" operator="notEqual" stopIfTrue="1">
      <formula>0</formula>
    </cfRule>
  </conditionalFormatting>
  <conditionalFormatting sqref="N179">
    <cfRule type="cellIs" priority="328" dxfId="0" operator="notEqual" stopIfTrue="1">
      <formula>0</formula>
    </cfRule>
  </conditionalFormatting>
  <conditionalFormatting sqref="N180">
    <cfRule type="cellIs" priority="327" dxfId="0" operator="notEqual" stopIfTrue="1">
      <formula>0</formula>
    </cfRule>
  </conditionalFormatting>
  <conditionalFormatting sqref="N181">
    <cfRule type="cellIs" priority="326" dxfId="0" operator="notEqual" stopIfTrue="1">
      <formula>0</formula>
    </cfRule>
  </conditionalFormatting>
  <conditionalFormatting sqref="N182">
    <cfRule type="cellIs" priority="325" dxfId="0" operator="notEqual" stopIfTrue="1">
      <formula>0</formula>
    </cfRule>
  </conditionalFormatting>
  <conditionalFormatting sqref="N183">
    <cfRule type="cellIs" priority="323" dxfId="0" operator="notEqual" stopIfTrue="1">
      <formula>0</formula>
    </cfRule>
  </conditionalFormatting>
  <conditionalFormatting sqref="N184">
    <cfRule type="cellIs" priority="322" dxfId="0" operator="notEqual" stopIfTrue="1">
      <formula>0</formula>
    </cfRule>
  </conditionalFormatting>
  <conditionalFormatting sqref="N185">
    <cfRule type="cellIs" priority="321" dxfId="0" operator="notEqual" stopIfTrue="1">
      <formula>0</formula>
    </cfRule>
  </conditionalFormatting>
  <conditionalFormatting sqref="N186">
    <cfRule type="cellIs" priority="320" dxfId="0" operator="notEqual" stopIfTrue="1">
      <formula>0</formula>
    </cfRule>
  </conditionalFormatting>
  <conditionalFormatting sqref="N187">
    <cfRule type="cellIs" priority="319" dxfId="0" operator="notEqual" stopIfTrue="1">
      <formula>0</formula>
    </cfRule>
  </conditionalFormatting>
  <conditionalFormatting sqref="N188">
    <cfRule type="cellIs" priority="318" dxfId="0" operator="notEqual" stopIfTrue="1">
      <formula>0</formula>
    </cfRule>
  </conditionalFormatting>
  <conditionalFormatting sqref="N189">
    <cfRule type="cellIs" priority="317" dxfId="0" operator="notEqual" stopIfTrue="1">
      <formula>0</formula>
    </cfRule>
  </conditionalFormatting>
  <conditionalFormatting sqref="N190">
    <cfRule type="cellIs" priority="315" dxfId="0" operator="notEqual" stopIfTrue="1">
      <formula>0</formula>
    </cfRule>
  </conditionalFormatting>
  <conditionalFormatting sqref="N191">
    <cfRule type="cellIs" priority="314" dxfId="0" operator="notEqual" stopIfTrue="1">
      <formula>0</formula>
    </cfRule>
  </conditionalFormatting>
  <conditionalFormatting sqref="N192">
    <cfRule type="cellIs" priority="313" dxfId="0" operator="notEqual" stopIfTrue="1">
      <formula>0</formula>
    </cfRule>
  </conditionalFormatting>
  <conditionalFormatting sqref="N193">
    <cfRule type="cellIs" priority="312" dxfId="0" operator="notEqual" stopIfTrue="1">
      <formula>0</formula>
    </cfRule>
  </conditionalFormatting>
  <conditionalFormatting sqref="N194">
    <cfRule type="cellIs" priority="311" dxfId="0" operator="notEqual" stopIfTrue="1">
      <formula>0</formula>
    </cfRule>
  </conditionalFormatting>
  <conditionalFormatting sqref="N195">
    <cfRule type="cellIs" priority="310" dxfId="0" operator="notEqual" stopIfTrue="1">
      <formula>0</formula>
    </cfRule>
  </conditionalFormatting>
  <conditionalFormatting sqref="N196">
    <cfRule type="cellIs" priority="309" dxfId="0" operator="notEqual" stopIfTrue="1">
      <formula>0</formula>
    </cfRule>
  </conditionalFormatting>
  <conditionalFormatting sqref="N197">
    <cfRule type="cellIs" priority="308" dxfId="0" operator="notEqual" stopIfTrue="1">
      <formula>0</formula>
    </cfRule>
  </conditionalFormatting>
  <conditionalFormatting sqref="N198">
    <cfRule type="cellIs" priority="307" dxfId="0" operator="notEqual" stopIfTrue="1">
      <formula>0</formula>
    </cfRule>
  </conditionalFormatting>
  <conditionalFormatting sqref="N199">
    <cfRule type="cellIs" priority="306" dxfId="0" operator="notEqual" stopIfTrue="1">
      <formula>0</formula>
    </cfRule>
  </conditionalFormatting>
  <conditionalFormatting sqref="N200">
    <cfRule type="cellIs" priority="305" dxfId="0" operator="notEqual" stopIfTrue="1">
      <formula>0</formula>
    </cfRule>
  </conditionalFormatting>
  <conditionalFormatting sqref="N201">
    <cfRule type="cellIs" priority="304" dxfId="0" operator="notEqual" stopIfTrue="1">
      <formula>0</formula>
    </cfRule>
  </conditionalFormatting>
  <conditionalFormatting sqref="N202">
    <cfRule type="cellIs" priority="303" dxfId="0" operator="notEqual" stopIfTrue="1">
      <formula>0</formula>
    </cfRule>
  </conditionalFormatting>
  <conditionalFormatting sqref="N203">
    <cfRule type="cellIs" priority="302" dxfId="0" operator="notEqual" stopIfTrue="1">
      <formula>0</formula>
    </cfRule>
  </conditionalFormatting>
  <conditionalFormatting sqref="N204">
    <cfRule type="cellIs" priority="300" dxfId="0" operator="notEqual" stopIfTrue="1">
      <formula>0</formula>
    </cfRule>
  </conditionalFormatting>
  <conditionalFormatting sqref="N205">
    <cfRule type="cellIs" priority="296" dxfId="0" operator="notEqual" stopIfTrue="1">
      <formula>0</formula>
    </cfRule>
  </conditionalFormatting>
  <conditionalFormatting sqref="N206">
    <cfRule type="cellIs" priority="295" dxfId="0" operator="notEqual" stopIfTrue="1">
      <formula>0</formula>
    </cfRule>
  </conditionalFormatting>
  <conditionalFormatting sqref="N207">
    <cfRule type="cellIs" priority="294" dxfId="0" operator="notEqual" stopIfTrue="1">
      <formula>0</formula>
    </cfRule>
  </conditionalFormatting>
  <conditionalFormatting sqref="N208">
    <cfRule type="cellIs" priority="293" dxfId="0" operator="notEqual" stopIfTrue="1">
      <formula>0</formula>
    </cfRule>
  </conditionalFormatting>
  <conditionalFormatting sqref="N209">
    <cfRule type="cellIs" priority="292" dxfId="0" operator="notEqual" stopIfTrue="1">
      <formula>0</formula>
    </cfRule>
  </conditionalFormatting>
  <conditionalFormatting sqref="N210">
    <cfRule type="cellIs" priority="291" dxfId="0" operator="notEqual" stopIfTrue="1">
      <formula>0</formula>
    </cfRule>
  </conditionalFormatting>
  <conditionalFormatting sqref="N211">
    <cfRule type="cellIs" priority="290" dxfId="0" operator="notEqual" stopIfTrue="1">
      <formula>0</formula>
    </cfRule>
  </conditionalFormatting>
  <conditionalFormatting sqref="N212">
    <cfRule type="cellIs" priority="289" dxfId="0" operator="notEqual" stopIfTrue="1">
      <formula>0</formula>
    </cfRule>
  </conditionalFormatting>
  <conditionalFormatting sqref="N213">
    <cfRule type="cellIs" priority="288" dxfId="0" operator="notEqual" stopIfTrue="1">
      <formula>0</formula>
    </cfRule>
  </conditionalFormatting>
  <conditionalFormatting sqref="N214">
    <cfRule type="cellIs" priority="287" dxfId="0" operator="notEqual" stopIfTrue="1">
      <formula>0</formula>
    </cfRule>
  </conditionalFormatting>
  <conditionalFormatting sqref="N215">
    <cfRule type="cellIs" priority="286" dxfId="0" operator="notEqual" stopIfTrue="1">
      <formula>0</formula>
    </cfRule>
  </conditionalFormatting>
  <conditionalFormatting sqref="N216">
    <cfRule type="cellIs" priority="285" dxfId="0" operator="notEqual" stopIfTrue="1">
      <formula>0</formula>
    </cfRule>
  </conditionalFormatting>
  <conditionalFormatting sqref="N217">
    <cfRule type="cellIs" priority="284" dxfId="0" operator="notEqual" stopIfTrue="1">
      <formula>0</formula>
    </cfRule>
  </conditionalFormatting>
  <conditionalFormatting sqref="N218">
    <cfRule type="cellIs" priority="283" dxfId="0" operator="notEqual" stopIfTrue="1">
      <formula>0</formula>
    </cfRule>
  </conditionalFormatting>
  <conditionalFormatting sqref="N219">
    <cfRule type="cellIs" priority="282" dxfId="0" operator="notEqual" stopIfTrue="1">
      <formula>0</formula>
    </cfRule>
  </conditionalFormatting>
  <conditionalFormatting sqref="N220">
    <cfRule type="cellIs" priority="281" dxfId="0" operator="notEqual" stopIfTrue="1">
      <formula>0</formula>
    </cfRule>
  </conditionalFormatting>
  <conditionalFormatting sqref="N221">
    <cfRule type="cellIs" priority="280" dxfId="0" operator="notEqual" stopIfTrue="1">
      <formula>0</formula>
    </cfRule>
  </conditionalFormatting>
  <conditionalFormatting sqref="N222">
    <cfRule type="cellIs" priority="278" dxfId="0" operator="notEqual" stopIfTrue="1">
      <formula>0</formula>
    </cfRule>
  </conditionalFormatting>
  <conditionalFormatting sqref="N223">
    <cfRule type="cellIs" priority="277" dxfId="0" operator="notEqual" stopIfTrue="1">
      <formula>0</formula>
    </cfRule>
  </conditionalFormatting>
  <conditionalFormatting sqref="N224">
    <cfRule type="cellIs" priority="276" dxfId="0" operator="notEqual" stopIfTrue="1">
      <formula>0</formula>
    </cfRule>
  </conditionalFormatting>
  <conditionalFormatting sqref="N225">
    <cfRule type="cellIs" priority="273" dxfId="0" operator="notEqual" stopIfTrue="1">
      <formula>0</formula>
    </cfRule>
  </conditionalFormatting>
  <conditionalFormatting sqref="N226">
    <cfRule type="cellIs" priority="272" dxfId="0" operator="notEqual" stopIfTrue="1">
      <formula>0</formula>
    </cfRule>
  </conditionalFormatting>
  <conditionalFormatting sqref="N227">
    <cfRule type="cellIs" priority="270" dxfId="0" operator="notEqual" stopIfTrue="1">
      <formula>0</formula>
    </cfRule>
  </conditionalFormatting>
  <conditionalFormatting sqref="N228">
    <cfRule type="cellIs" priority="269" dxfId="0" operator="notEqual" stopIfTrue="1">
      <formula>0</formula>
    </cfRule>
  </conditionalFormatting>
  <conditionalFormatting sqref="N229">
    <cfRule type="cellIs" priority="268" dxfId="0" operator="notEqual" stopIfTrue="1">
      <formula>0</formula>
    </cfRule>
  </conditionalFormatting>
  <conditionalFormatting sqref="N230">
    <cfRule type="cellIs" priority="267" dxfId="0" operator="notEqual" stopIfTrue="1">
      <formula>0</formula>
    </cfRule>
  </conditionalFormatting>
  <conditionalFormatting sqref="N231">
    <cfRule type="cellIs" priority="266" dxfId="0" operator="notEqual" stopIfTrue="1">
      <formula>0</formula>
    </cfRule>
  </conditionalFormatting>
  <conditionalFormatting sqref="N232">
    <cfRule type="cellIs" priority="265" dxfId="0" operator="notEqual" stopIfTrue="1">
      <formula>0</formula>
    </cfRule>
  </conditionalFormatting>
  <conditionalFormatting sqref="N233">
    <cfRule type="cellIs" priority="264" dxfId="0" operator="notEqual" stopIfTrue="1">
      <formula>0</formula>
    </cfRule>
  </conditionalFormatting>
  <conditionalFormatting sqref="N234">
    <cfRule type="cellIs" priority="263" dxfId="0" operator="notEqual" stopIfTrue="1">
      <formula>0</formula>
    </cfRule>
  </conditionalFormatting>
  <conditionalFormatting sqref="N235">
    <cfRule type="cellIs" priority="262" dxfId="0" operator="notEqual" stopIfTrue="1">
      <formula>0</formula>
    </cfRule>
  </conditionalFormatting>
  <conditionalFormatting sqref="N236">
    <cfRule type="cellIs" priority="261" dxfId="0" operator="notEqual" stopIfTrue="1">
      <formula>0</formula>
    </cfRule>
  </conditionalFormatting>
  <conditionalFormatting sqref="N237">
    <cfRule type="cellIs" priority="260" dxfId="0" operator="notEqual" stopIfTrue="1">
      <formula>0</formula>
    </cfRule>
  </conditionalFormatting>
  <conditionalFormatting sqref="N238">
    <cfRule type="cellIs" priority="259" dxfId="0" operator="notEqual" stopIfTrue="1">
      <formula>0</formula>
    </cfRule>
  </conditionalFormatting>
  <conditionalFormatting sqref="N239">
    <cfRule type="cellIs" priority="258" dxfId="0" operator="notEqual" stopIfTrue="1">
      <formula>0</formula>
    </cfRule>
  </conditionalFormatting>
  <conditionalFormatting sqref="N240">
    <cfRule type="cellIs" priority="257" dxfId="0" operator="notEqual" stopIfTrue="1">
      <formula>0</formula>
    </cfRule>
  </conditionalFormatting>
  <conditionalFormatting sqref="N241">
    <cfRule type="cellIs" priority="256" dxfId="0" operator="notEqual" stopIfTrue="1">
      <formula>0</formula>
    </cfRule>
  </conditionalFormatting>
  <conditionalFormatting sqref="N242">
    <cfRule type="cellIs" priority="255" dxfId="0" operator="notEqual" stopIfTrue="1">
      <formula>0</formula>
    </cfRule>
  </conditionalFormatting>
  <conditionalFormatting sqref="N243">
    <cfRule type="cellIs" priority="254" dxfId="0" operator="notEqual" stopIfTrue="1">
      <formula>0</formula>
    </cfRule>
  </conditionalFormatting>
  <conditionalFormatting sqref="N244">
    <cfRule type="cellIs" priority="252" dxfId="0" operator="notEqual" stopIfTrue="1">
      <formula>0</formula>
    </cfRule>
  </conditionalFormatting>
  <conditionalFormatting sqref="N245">
    <cfRule type="cellIs" priority="251" dxfId="0" operator="notEqual" stopIfTrue="1">
      <formula>0</formula>
    </cfRule>
  </conditionalFormatting>
  <conditionalFormatting sqref="N246">
    <cfRule type="cellIs" priority="250" dxfId="0" operator="notEqual" stopIfTrue="1">
      <formula>0</formula>
    </cfRule>
  </conditionalFormatting>
  <conditionalFormatting sqref="N247">
    <cfRule type="cellIs" priority="249" dxfId="0" operator="notEqual" stopIfTrue="1">
      <formula>0</formula>
    </cfRule>
  </conditionalFormatting>
  <conditionalFormatting sqref="N248">
    <cfRule type="cellIs" priority="248" dxfId="0" operator="notEqual" stopIfTrue="1">
      <formula>0</formula>
    </cfRule>
  </conditionalFormatting>
  <conditionalFormatting sqref="N249">
    <cfRule type="cellIs" priority="245" dxfId="0" operator="notEqual" stopIfTrue="1">
      <formula>0</formula>
    </cfRule>
  </conditionalFormatting>
  <conditionalFormatting sqref="N250">
    <cfRule type="cellIs" priority="244" dxfId="0" operator="notEqual" stopIfTrue="1">
      <formula>0</formula>
    </cfRule>
  </conditionalFormatting>
  <conditionalFormatting sqref="N251">
    <cfRule type="cellIs" priority="243" dxfId="0" operator="notEqual" stopIfTrue="1">
      <formula>0</formula>
    </cfRule>
  </conditionalFormatting>
  <conditionalFormatting sqref="N252">
    <cfRule type="cellIs" priority="242" dxfId="0" operator="notEqual" stopIfTrue="1">
      <formula>0</formula>
    </cfRule>
  </conditionalFormatting>
  <conditionalFormatting sqref="N253">
    <cfRule type="cellIs" priority="241" dxfId="0" operator="notEqual" stopIfTrue="1">
      <formula>0</formula>
    </cfRule>
  </conditionalFormatting>
  <conditionalFormatting sqref="N254">
    <cfRule type="cellIs" priority="240" dxfId="0" operator="notEqual" stopIfTrue="1">
      <formula>0</formula>
    </cfRule>
  </conditionalFormatting>
  <conditionalFormatting sqref="N255">
    <cfRule type="cellIs" priority="239" dxfId="0" operator="notEqual" stopIfTrue="1">
      <formula>0</formula>
    </cfRule>
  </conditionalFormatting>
  <conditionalFormatting sqref="N256">
    <cfRule type="cellIs" priority="238" dxfId="0" operator="notEqual" stopIfTrue="1">
      <formula>0</formula>
    </cfRule>
  </conditionalFormatting>
  <conditionalFormatting sqref="N257">
    <cfRule type="cellIs" priority="237" dxfId="0" operator="notEqual" stopIfTrue="1">
      <formula>0</formula>
    </cfRule>
  </conditionalFormatting>
  <conditionalFormatting sqref="N258">
    <cfRule type="cellIs" priority="236" dxfId="0" operator="notEqual" stopIfTrue="1">
      <formula>0</formula>
    </cfRule>
  </conditionalFormatting>
  <conditionalFormatting sqref="N259">
    <cfRule type="cellIs" priority="235" dxfId="0" operator="notEqual" stopIfTrue="1">
      <formula>0</formula>
    </cfRule>
  </conditionalFormatting>
  <conditionalFormatting sqref="N260">
    <cfRule type="cellIs" priority="234" dxfId="0" operator="notEqual" stopIfTrue="1">
      <formula>0</formula>
    </cfRule>
  </conditionalFormatting>
  <conditionalFormatting sqref="N261">
    <cfRule type="cellIs" priority="233" dxfId="0" operator="notEqual" stopIfTrue="1">
      <formula>0</formula>
    </cfRule>
  </conditionalFormatting>
  <conditionalFormatting sqref="N262">
    <cfRule type="cellIs" priority="232" dxfId="0" operator="notEqual" stopIfTrue="1">
      <formula>0</formula>
    </cfRule>
  </conditionalFormatting>
  <conditionalFormatting sqref="N263">
    <cfRule type="cellIs" priority="231" dxfId="0" operator="notEqual" stopIfTrue="1">
      <formula>0</formula>
    </cfRule>
  </conditionalFormatting>
  <conditionalFormatting sqref="N264">
    <cfRule type="cellIs" priority="230" dxfId="0" operator="notEqual" stopIfTrue="1">
      <formula>0</formula>
    </cfRule>
  </conditionalFormatting>
  <conditionalFormatting sqref="N265">
    <cfRule type="cellIs" priority="229" dxfId="0" operator="notEqual" stopIfTrue="1">
      <formula>0</formula>
    </cfRule>
  </conditionalFormatting>
  <conditionalFormatting sqref="N266">
    <cfRule type="cellIs" priority="228" dxfId="0" operator="notEqual" stopIfTrue="1">
      <formula>0</formula>
    </cfRule>
  </conditionalFormatting>
  <conditionalFormatting sqref="N267">
    <cfRule type="cellIs" priority="227" dxfId="0" operator="notEqual" stopIfTrue="1">
      <formula>0</formula>
    </cfRule>
  </conditionalFormatting>
  <conditionalFormatting sqref="N268">
    <cfRule type="cellIs" priority="226" dxfId="0" operator="notEqual" stopIfTrue="1">
      <formula>0</formula>
    </cfRule>
  </conditionalFormatting>
  <conditionalFormatting sqref="N269">
    <cfRule type="cellIs" priority="225" dxfId="0" operator="notEqual" stopIfTrue="1">
      <formula>0</formula>
    </cfRule>
  </conditionalFormatting>
  <conditionalFormatting sqref="N270">
    <cfRule type="cellIs" priority="224" dxfId="0" operator="notEqual" stopIfTrue="1">
      <formula>0</formula>
    </cfRule>
  </conditionalFormatting>
  <conditionalFormatting sqref="N271">
    <cfRule type="cellIs" priority="223" dxfId="0" operator="notEqual" stopIfTrue="1">
      <formula>0</formula>
    </cfRule>
  </conditionalFormatting>
  <conditionalFormatting sqref="N272">
    <cfRule type="cellIs" priority="222" dxfId="0" operator="notEqual" stopIfTrue="1">
      <formula>0</formula>
    </cfRule>
  </conditionalFormatting>
  <conditionalFormatting sqref="N273">
    <cfRule type="cellIs" priority="221" dxfId="0" operator="notEqual" stopIfTrue="1">
      <formula>0</formula>
    </cfRule>
  </conditionalFormatting>
  <conditionalFormatting sqref="N274">
    <cfRule type="cellIs" priority="220" dxfId="0" operator="notEqual" stopIfTrue="1">
      <formula>0</formula>
    </cfRule>
  </conditionalFormatting>
  <conditionalFormatting sqref="N275">
    <cfRule type="cellIs" priority="219" dxfId="0" operator="notEqual" stopIfTrue="1">
      <formula>0</formula>
    </cfRule>
  </conditionalFormatting>
  <conditionalFormatting sqref="N276">
    <cfRule type="cellIs" priority="218" dxfId="0" operator="notEqual" stopIfTrue="1">
      <formula>0</formula>
    </cfRule>
  </conditionalFormatting>
  <conditionalFormatting sqref="N277">
    <cfRule type="cellIs" priority="217" dxfId="0" operator="notEqual" stopIfTrue="1">
      <formula>0</formula>
    </cfRule>
  </conditionalFormatting>
  <conditionalFormatting sqref="N278">
    <cfRule type="cellIs" priority="216" dxfId="0" operator="notEqual" stopIfTrue="1">
      <formula>0</formula>
    </cfRule>
  </conditionalFormatting>
  <conditionalFormatting sqref="N279">
    <cfRule type="cellIs" priority="215" dxfId="0" operator="notEqual" stopIfTrue="1">
      <formula>0</formula>
    </cfRule>
  </conditionalFormatting>
  <conditionalFormatting sqref="N280">
    <cfRule type="cellIs" priority="214" dxfId="0" operator="notEqual" stopIfTrue="1">
      <formula>0</formula>
    </cfRule>
  </conditionalFormatting>
  <conditionalFormatting sqref="N281">
    <cfRule type="cellIs" priority="213" dxfId="0" operator="notEqual" stopIfTrue="1">
      <formula>0</formula>
    </cfRule>
  </conditionalFormatting>
  <conditionalFormatting sqref="N282">
    <cfRule type="cellIs" priority="212" dxfId="0" operator="notEqual" stopIfTrue="1">
      <formula>0</formula>
    </cfRule>
  </conditionalFormatting>
  <conditionalFormatting sqref="N283">
    <cfRule type="cellIs" priority="211" dxfId="0" operator="notEqual" stopIfTrue="1">
      <formula>0</formula>
    </cfRule>
  </conditionalFormatting>
  <conditionalFormatting sqref="N284">
    <cfRule type="cellIs" priority="210" dxfId="0" operator="notEqual" stopIfTrue="1">
      <formula>0</formula>
    </cfRule>
  </conditionalFormatting>
  <conditionalFormatting sqref="N285">
    <cfRule type="cellIs" priority="208" dxfId="0" operator="notEqual" stopIfTrue="1">
      <formula>0</formula>
    </cfRule>
  </conditionalFormatting>
  <conditionalFormatting sqref="N286">
    <cfRule type="cellIs" priority="207" dxfId="0" operator="notEqual" stopIfTrue="1">
      <formula>0</formula>
    </cfRule>
  </conditionalFormatting>
  <conditionalFormatting sqref="N287">
    <cfRule type="cellIs" priority="205" dxfId="0" operator="notEqual" stopIfTrue="1">
      <formula>0</formula>
    </cfRule>
  </conditionalFormatting>
  <conditionalFormatting sqref="N288">
    <cfRule type="cellIs" priority="204" dxfId="0" operator="notEqual" stopIfTrue="1">
      <formula>0</formula>
    </cfRule>
  </conditionalFormatting>
  <conditionalFormatting sqref="N289">
    <cfRule type="cellIs" priority="203" dxfId="0" operator="notEqual" stopIfTrue="1">
      <formula>0</formula>
    </cfRule>
  </conditionalFormatting>
  <conditionalFormatting sqref="N290">
    <cfRule type="cellIs" priority="202" dxfId="0" operator="notEqual" stopIfTrue="1">
      <formula>0</formula>
    </cfRule>
  </conditionalFormatting>
  <conditionalFormatting sqref="N291">
    <cfRule type="cellIs" priority="201" dxfId="0" operator="notEqual" stopIfTrue="1">
      <formula>0</formula>
    </cfRule>
  </conditionalFormatting>
  <conditionalFormatting sqref="N292">
    <cfRule type="cellIs" priority="200" dxfId="0" operator="notEqual" stopIfTrue="1">
      <formula>0</formula>
    </cfRule>
  </conditionalFormatting>
  <conditionalFormatting sqref="N293">
    <cfRule type="cellIs" priority="199" dxfId="0" operator="notEqual" stopIfTrue="1">
      <formula>0</formula>
    </cfRule>
  </conditionalFormatting>
  <conditionalFormatting sqref="N294">
    <cfRule type="cellIs" priority="198" dxfId="0" operator="notEqual" stopIfTrue="1">
      <formula>0</formula>
    </cfRule>
  </conditionalFormatting>
  <conditionalFormatting sqref="N295">
    <cfRule type="cellIs" priority="197" dxfId="0" operator="notEqual" stopIfTrue="1">
      <formula>0</formula>
    </cfRule>
  </conditionalFormatting>
  <conditionalFormatting sqref="N296">
    <cfRule type="cellIs" priority="195" dxfId="0" operator="notEqual" stopIfTrue="1">
      <formula>0</formula>
    </cfRule>
  </conditionalFormatting>
  <conditionalFormatting sqref="N297">
    <cfRule type="cellIs" priority="194" dxfId="0" operator="notEqual" stopIfTrue="1">
      <formula>0</formula>
    </cfRule>
  </conditionalFormatting>
  <conditionalFormatting sqref="N298">
    <cfRule type="cellIs" priority="193" dxfId="0" operator="notEqual" stopIfTrue="1">
      <formula>0</formula>
    </cfRule>
  </conditionalFormatting>
  <conditionalFormatting sqref="N299">
    <cfRule type="cellIs" priority="192" dxfId="0" operator="notEqual" stopIfTrue="1">
      <formula>0</formula>
    </cfRule>
  </conditionalFormatting>
  <conditionalFormatting sqref="N300">
    <cfRule type="cellIs" priority="191" dxfId="0" operator="notEqual" stopIfTrue="1">
      <formula>0</formula>
    </cfRule>
  </conditionalFormatting>
  <conditionalFormatting sqref="N301">
    <cfRule type="cellIs" priority="189" dxfId="0" operator="notEqual" stopIfTrue="1">
      <formula>0</formula>
    </cfRule>
  </conditionalFormatting>
  <conditionalFormatting sqref="N302">
    <cfRule type="cellIs" priority="188" dxfId="0" operator="notEqual" stopIfTrue="1">
      <formula>0</formula>
    </cfRule>
  </conditionalFormatting>
  <conditionalFormatting sqref="N303">
    <cfRule type="cellIs" priority="187" dxfId="0" operator="notEqual" stopIfTrue="1">
      <formula>0</formula>
    </cfRule>
  </conditionalFormatting>
  <conditionalFormatting sqref="N304">
    <cfRule type="cellIs" priority="186" dxfId="0" operator="notEqual" stopIfTrue="1">
      <formula>0</formula>
    </cfRule>
  </conditionalFormatting>
  <conditionalFormatting sqref="N305">
    <cfRule type="cellIs" priority="184" dxfId="0" operator="notEqual" stopIfTrue="1">
      <formula>0</formula>
    </cfRule>
  </conditionalFormatting>
  <conditionalFormatting sqref="N306">
    <cfRule type="cellIs" priority="183" dxfId="0" operator="notEqual" stopIfTrue="1">
      <formula>0</formula>
    </cfRule>
  </conditionalFormatting>
  <conditionalFormatting sqref="N307">
    <cfRule type="cellIs" priority="182" dxfId="0" operator="notEqual" stopIfTrue="1">
      <formula>0</formula>
    </cfRule>
  </conditionalFormatting>
  <conditionalFormatting sqref="N308">
    <cfRule type="cellIs" priority="181" dxfId="0" operator="notEqual" stopIfTrue="1">
      <formula>0</formula>
    </cfRule>
  </conditionalFormatting>
  <conditionalFormatting sqref="N309">
    <cfRule type="cellIs" priority="180" dxfId="0" operator="notEqual" stopIfTrue="1">
      <formula>0</formula>
    </cfRule>
  </conditionalFormatting>
  <conditionalFormatting sqref="N310">
    <cfRule type="cellIs" priority="179" dxfId="0" operator="notEqual" stopIfTrue="1">
      <formula>0</formula>
    </cfRule>
  </conditionalFormatting>
  <conditionalFormatting sqref="N311">
    <cfRule type="cellIs" priority="178" dxfId="0" operator="notEqual" stopIfTrue="1">
      <formula>0</formula>
    </cfRule>
  </conditionalFormatting>
  <conditionalFormatting sqref="N312">
    <cfRule type="cellIs" priority="177" dxfId="0" operator="notEqual" stopIfTrue="1">
      <formula>0</formula>
    </cfRule>
  </conditionalFormatting>
  <conditionalFormatting sqref="N313">
    <cfRule type="cellIs" priority="176" dxfId="0" operator="notEqual" stopIfTrue="1">
      <formula>0</formula>
    </cfRule>
  </conditionalFormatting>
  <conditionalFormatting sqref="N314">
    <cfRule type="cellIs" priority="175" dxfId="0" operator="notEqual" stopIfTrue="1">
      <formula>0</formula>
    </cfRule>
  </conditionalFormatting>
  <conditionalFormatting sqref="N315">
    <cfRule type="cellIs" priority="174" dxfId="0" operator="notEqual" stopIfTrue="1">
      <formula>0</formula>
    </cfRule>
  </conditionalFormatting>
  <conditionalFormatting sqref="N316">
    <cfRule type="cellIs" priority="173" dxfId="0" operator="notEqual" stopIfTrue="1">
      <formula>0</formula>
    </cfRule>
  </conditionalFormatting>
  <conditionalFormatting sqref="N317">
    <cfRule type="cellIs" priority="170" dxfId="0" operator="notEqual" stopIfTrue="1">
      <formula>0</formula>
    </cfRule>
  </conditionalFormatting>
  <conditionalFormatting sqref="N318">
    <cfRule type="cellIs" priority="169" dxfId="0" operator="notEqual" stopIfTrue="1">
      <formula>0</formula>
    </cfRule>
  </conditionalFormatting>
  <conditionalFormatting sqref="N319">
    <cfRule type="cellIs" priority="168" dxfId="0" operator="notEqual" stopIfTrue="1">
      <formula>0</formula>
    </cfRule>
  </conditionalFormatting>
  <conditionalFormatting sqref="N320">
    <cfRule type="cellIs" priority="167" dxfId="0" operator="notEqual" stopIfTrue="1">
      <formula>0</formula>
    </cfRule>
  </conditionalFormatting>
  <conditionalFormatting sqref="N321">
    <cfRule type="cellIs" priority="166" dxfId="0" operator="notEqual" stopIfTrue="1">
      <formula>0</formula>
    </cfRule>
  </conditionalFormatting>
  <conditionalFormatting sqref="N322">
    <cfRule type="cellIs" priority="165" dxfId="0" operator="notEqual" stopIfTrue="1">
      <formula>0</formula>
    </cfRule>
  </conditionalFormatting>
  <conditionalFormatting sqref="N323">
    <cfRule type="cellIs" priority="164" dxfId="0" operator="notEqual" stopIfTrue="1">
      <formula>0</formula>
    </cfRule>
  </conditionalFormatting>
  <conditionalFormatting sqref="N324">
    <cfRule type="cellIs" priority="163" dxfId="0" operator="notEqual" stopIfTrue="1">
      <formula>0</formula>
    </cfRule>
  </conditionalFormatting>
  <conditionalFormatting sqref="N325">
    <cfRule type="cellIs" priority="162" dxfId="0" operator="notEqual" stopIfTrue="1">
      <formula>0</formula>
    </cfRule>
  </conditionalFormatting>
  <conditionalFormatting sqref="N326">
    <cfRule type="cellIs" priority="161" dxfId="0" operator="notEqual" stopIfTrue="1">
      <formula>0</formula>
    </cfRule>
  </conditionalFormatting>
  <conditionalFormatting sqref="N327">
    <cfRule type="cellIs" priority="160" dxfId="0" operator="notEqual" stopIfTrue="1">
      <formula>0</formula>
    </cfRule>
  </conditionalFormatting>
  <conditionalFormatting sqref="N328">
    <cfRule type="cellIs" priority="159" dxfId="0" operator="notEqual" stopIfTrue="1">
      <formula>0</formula>
    </cfRule>
  </conditionalFormatting>
  <conditionalFormatting sqref="N329">
    <cfRule type="cellIs" priority="158" dxfId="0" operator="notEqual" stopIfTrue="1">
      <formula>0</formula>
    </cfRule>
  </conditionalFormatting>
  <conditionalFormatting sqref="N330">
    <cfRule type="cellIs" priority="157" dxfId="0" operator="notEqual" stopIfTrue="1">
      <formula>0</formula>
    </cfRule>
  </conditionalFormatting>
  <conditionalFormatting sqref="N331">
    <cfRule type="cellIs" priority="156" dxfId="0" operator="notEqual" stopIfTrue="1">
      <formula>0</formula>
    </cfRule>
  </conditionalFormatting>
  <conditionalFormatting sqref="N332">
    <cfRule type="cellIs" priority="155" dxfId="0" operator="notEqual" stopIfTrue="1">
      <formula>0</formula>
    </cfRule>
  </conditionalFormatting>
  <conditionalFormatting sqref="N333">
    <cfRule type="cellIs" priority="154" dxfId="0" operator="notEqual" stopIfTrue="1">
      <formula>0</formula>
    </cfRule>
  </conditionalFormatting>
  <conditionalFormatting sqref="N334">
    <cfRule type="cellIs" priority="153" dxfId="0" operator="notEqual" stopIfTrue="1">
      <formula>0</formula>
    </cfRule>
  </conditionalFormatting>
  <conditionalFormatting sqref="N335">
    <cfRule type="cellIs" priority="152" dxfId="0" operator="notEqual" stopIfTrue="1">
      <formula>0</formula>
    </cfRule>
  </conditionalFormatting>
  <conditionalFormatting sqref="N336">
    <cfRule type="cellIs" priority="151" dxfId="0" operator="notEqual" stopIfTrue="1">
      <formula>0</formula>
    </cfRule>
  </conditionalFormatting>
  <conditionalFormatting sqref="N337">
    <cfRule type="cellIs" priority="150" dxfId="0" operator="notEqual" stopIfTrue="1">
      <formula>0</formula>
    </cfRule>
  </conditionalFormatting>
  <conditionalFormatting sqref="N338">
    <cfRule type="cellIs" priority="149" dxfId="0" operator="notEqual" stopIfTrue="1">
      <formula>0</formula>
    </cfRule>
  </conditionalFormatting>
  <conditionalFormatting sqref="N339">
    <cfRule type="cellIs" priority="148" dxfId="0" operator="notEqual" stopIfTrue="1">
      <formula>0</formula>
    </cfRule>
  </conditionalFormatting>
  <conditionalFormatting sqref="N340">
    <cfRule type="cellIs" priority="147" dxfId="0" operator="notEqual" stopIfTrue="1">
      <formula>0</formula>
    </cfRule>
  </conditionalFormatting>
  <conditionalFormatting sqref="N341">
    <cfRule type="cellIs" priority="146" dxfId="0" operator="notEqual" stopIfTrue="1">
      <formula>0</formula>
    </cfRule>
  </conditionalFormatting>
  <conditionalFormatting sqref="N342">
    <cfRule type="cellIs" priority="145" dxfId="0" operator="notEqual" stopIfTrue="1">
      <formula>0</formula>
    </cfRule>
  </conditionalFormatting>
  <conditionalFormatting sqref="N343">
    <cfRule type="cellIs" priority="144" dxfId="0" operator="notEqual" stopIfTrue="1">
      <formula>0</formula>
    </cfRule>
  </conditionalFormatting>
  <conditionalFormatting sqref="N344">
    <cfRule type="cellIs" priority="142" dxfId="0" operator="notEqual" stopIfTrue="1">
      <formula>0</formula>
    </cfRule>
  </conditionalFormatting>
  <conditionalFormatting sqref="N345">
    <cfRule type="cellIs" priority="141" dxfId="0" operator="notEqual" stopIfTrue="1">
      <formula>0</formula>
    </cfRule>
  </conditionalFormatting>
  <conditionalFormatting sqref="N346">
    <cfRule type="cellIs" priority="140" dxfId="0" operator="notEqual" stopIfTrue="1">
      <formula>0</formula>
    </cfRule>
  </conditionalFormatting>
  <conditionalFormatting sqref="N347">
    <cfRule type="cellIs" priority="139" dxfId="0" operator="notEqual" stopIfTrue="1">
      <formula>0</formula>
    </cfRule>
  </conditionalFormatting>
  <conditionalFormatting sqref="N348">
    <cfRule type="cellIs" priority="138" dxfId="0" operator="notEqual" stopIfTrue="1">
      <formula>0</formula>
    </cfRule>
  </conditionalFormatting>
  <conditionalFormatting sqref="N349">
    <cfRule type="cellIs" priority="137" dxfId="0" operator="notEqual" stopIfTrue="1">
      <formula>0</formula>
    </cfRule>
  </conditionalFormatting>
  <conditionalFormatting sqref="N350">
    <cfRule type="cellIs" priority="136" dxfId="0" operator="notEqual" stopIfTrue="1">
      <formula>0</formula>
    </cfRule>
  </conditionalFormatting>
  <conditionalFormatting sqref="N351">
    <cfRule type="cellIs" priority="135" dxfId="0" operator="notEqual" stopIfTrue="1">
      <formula>0</formula>
    </cfRule>
  </conditionalFormatting>
  <conditionalFormatting sqref="N352">
    <cfRule type="cellIs" priority="134" dxfId="0" operator="notEqual" stopIfTrue="1">
      <formula>0</formula>
    </cfRule>
  </conditionalFormatting>
  <conditionalFormatting sqref="N353">
    <cfRule type="cellIs" priority="133" dxfId="0" operator="notEqual" stopIfTrue="1">
      <formula>0</formula>
    </cfRule>
  </conditionalFormatting>
  <conditionalFormatting sqref="N354">
    <cfRule type="cellIs" priority="132" dxfId="0" operator="notEqual" stopIfTrue="1">
      <formula>0</formula>
    </cfRule>
  </conditionalFormatting>
  <conditionalFormatting sqref="N355">
    <cfRule type="cellIs" priority="131" dxfId="0" operator="notEqual" stopIfTrue="1">
      <formula>0</formula>
    </cfRule>
  </conditionalFormatting>
  <conditionalFormatting sqref="N356">
    <cfRule type="cellIs" priority="130" dxfId="0" operator="notEqual" stopIfTrue="1">
      <formula>0</formula>
    </cfRule>
  </conditionalFormatting>
  <conditionalFormatting sqref="N357">
    <cfRule type="cellIs" priority="129" dxfId="0" operator="notEqual" stopIfTrue="1">
      <formula>0</formula>
    </cfRule>
  </conditionalFormatting>
  <conditionalFormatting sqref="N358">
    <cfRule type="cellIs" priority="128" dxfId="0" operator="notEqual" stopIfTrue="1">
      <formula>0</formula>
    </cfRule>
  </conditionalFormatting>
  <conditionalFormatting sqref="N359">
    <cfRule type="cellIs" priority="127" dxfId="0" operator="notEqual" stopIfTrue="1">
      <formula>0</formula>
    </cfRule>
  </conditionalFormatting>
  <conditionalFormatting sqref="N360">
    <cfRule type="cellIs" priority="126" dxfId="0" operator="notEqual" stopIfTrue="1">
      <formula>0</formula>
    </cfRule>
  </conditionalFormatting>
  <conditionalFormatting sqref="N361">
    <cfRule type="cellIs" priority="125" dxfId="0" operator="notEqual" stopIfTrue="1">
      <formula>0</formula>
    </cfRule>
  </conditionalFormatting>
  <conditionalFormatting sqref="N362">
    <cfRule type="cellIs" priority="123" dxfId="0" operator="notEqual" stopIfTrue="1">
      <formula>0</formula>
    </cfRule>
  </conditionalFormatting>
  <conditionalFormatting sqref="N363">
    <cfRule type="cellIs" priority="122" dxfId="0" operator="notEqual" stopIfTrue="1">
      <formula>0</formula>
    </cfRule>
  </conditionalFormatting>
  <conditionalFormatting sqref="N364">
    <cfRule type="cellIs" priority="121" dxfId="0" operator="notEqual" stopIfTrue="1">
      <formula>0</formula>
    </cfRule>
  </conditionalFormatting>
  <conditionalFormatting sqref="N365">
    <cfRule type="cellIs" priority="120" dxfId="0" operator="notEqual" stopIfTrue="1">
      <formula>0</formula>
    </cfRule>
  </conditionalFormatting>
  <conditionalFormatting sqref="N366">
    <cfRule type="cellIs" priority="119" dxfId="0" operator="notEqual" stopIfTrue="1">
      <formula>0</formula>
    </cfRule>
  </conditionalFormatting>
  <conditionalFormatting sqref="N367">
    <cfRule type="cellIs" priority="118" dxfId="0" operator="notEqual" stopIfTrue="1">
      <formula>0</formula>
    </cfRule>
  </conditionalFormatting>
  <conditionalFormatting sqref="N368">
    <cfRule type="cellIs" priority="117" dxfId="0" operator="notEqual" stopIfTrue="1">
      <formula>0</formula>
    </cfRule>
  </conditionalFormatting>
  <conditionalFormatting sqref="N369">
    <cfRule type="cellIs" priority="115" dxfId="0" operator="notEqual" stopIfTrue="1">
      <formula>0</formula>
    </cfRule>
  </conditionalFormatting>
  <conditionalFormatting sqref="N370">
    <cfRule type="cellIs" priority="114" dxfId="0" operator="notEqual" stopIfTrue="1">
      <formula>0</formula>
    </cfRule>
  </conditionalFormatting>
  <conditionalFormatting sqref="N371">
    <cfRule type="cellIs" priority="113" dxfId="0" operator="notEqual" stopIfTrue="1">
      <formula>0</formula>
    </cfRule>
  </conditionalFormatting>
  <conditionalFormatting sqref="N372">
    <cfRule type="cellIs" priority="112" dxfId="0" operator="notEqual" stopIfTrue="1">
      <formula>0</formula>
    </cfRule>
  </conditionalFormatting>
  <conditionalFormatting sqref="N373">
    <cfRule type="cellIs" priority="111" dxfId="0" operator="notEqual" stopIfTrue="1">
      <formula>0</formula>
    </cfRule>
  </conditionalFormatting>
  <conditionalFormatting sqref="N374">
    <cfRule type="cellIs" priority="110" dxfId="0" operator="notEqual" stopIfTrue="1">
      <formula>0</formula>
    </cfRule>
  </conditionalFormatting>
  <conditionalFormatting sqref="N375">
    <cfRule type="cellIs" priority="109" dxfId="0" operator="notEqual" stopIfTrue="1">
      <formula>0</formula>
    </cfRule>
  </conditionalFormatting>
  <conditionalFormatting sqref="N376">
    <cfRule type="cellIs" priority="107" dxfId="0" operator="notEqual" stopIfTrue="1">
      <formula>0</formula>
    </cfRule>
  </conditionalFormatting>
  <conditionalFormatting sqref="N377">
    <cfRule type="cellIs" priority="106" dxfId="0" operator="notEqual" stopIfTrue="1">
      <formula>0</formula>
    </cfRule>
  </conditionalFormatting>
  <conditionalFormatting sqref="N378">
    <cfRule type="cellIs" priority="104" dxfId="0" operator="notEqual" stopIfTrue="1">
      <formula>0</formula>
    </cfRule>
  </conditionalFormatting>
  <conditionalFormatting sqref="N379">
    <cfRule type="cellIs" priority="103" dxfId="0" operator="notEqual" stopIfTrue="1">
      <formula>0</formula>
    </cfRule>
  </conditionalFormatting>
  <conditionalFormatting sqref="N380">
    <cfRule type="cellIs" priority="102" dxfId="0" operator="notEqual" stopIfTrue="1">
      <formula>0</formula>
    </cfRule>
  </conditionalFormatting>
  <conditionalFormatting sqref="N381">
    <cfRule type="cellIs" priority="101" dxfId="0" operator="notEqual" stopIfTrue="1">
      <formula>0</formula>
    </cfRule>
  </conditionalFormatting>
  <conditionalFormatting sqref="N382">
    <cfRule type="cellIs" priority="100" dxfId="0" operator="notEqual" stopIfTrue="1">
      <formula>0</formula>
    </cfRule>
  </conditionalFormatting>
  <conditionalFormatting sqref="N383">
    <cfRule type="cellIs" priority="99" dxfId="0" operator="notEqual" stopIfTrue="1">
      <formula>0</formula>
    </cfRule>
  </conditionalFormatting>
  <conditionalFormatting sqref="N384">
    <cfRule type="cellIs" priority="98" dxfId="0" operator="notEqual" stopIfTrue="1">
      <formula>0</formula>
    </cfRule>
  </conditionalFormatting>
  <conditionalFormatting sqref="N385">
    <cfRule type="cellIs" priority="97" dxfId="0" operator="notEqual" stopIfTrue="1">
      <formula>0</formula>
    </cfRule>
  </conditionalFormatting>
  <conditionalFormatting sqref="N386">
    <cfRule type="cellIs" priority="95" dxfId="0" operator="notEqual" stopIfTrue="1">
      <formula>0</formula>
    </cfRule>
  </conditionalFormatting>
  <conditionalFormatting sqref="N387">
    <cfRule type="cellIs" priority="94" dxfId="0" operator="notEqual" stopIfTrue="1">
      <formula>0</formula>
    </cfRule>
  </conditionalFormatting>
  <conditionalFormatting sqref="N388">
    <cfRule type="cellIs" priority="93" dxfId="0" operator="notEqual" stopIfTrue="1">
      <formula>0</formula>
    </cfRule>
  </conditionalFormatting>
  <conditionalFormatting sqref="N389">
    <cfRule type="cellIs" priority="92" dxfId="0" operator="notEqual" stopIfTrue="1">
      <formula>0</formula>
    </cfRule>
  </conditionalFormatting>
  <conditionalFormatting sqref="N390">
    <cfRule type="cellIs" priority="91" dxfId="0" operator="notEqual" stopIfTrue="1">
      <formula>0</formula>
    </cfRule>
  </conditionalFormatting>
  <conditionalFormatting sqref="N391">
    <cfRule type="cellIs" priority="90" dxfId="0" operator="notEqual" stopIfTrue="1">
      <formula>0</formula>
    </cfRule>
  </conditionalFormatting>
  <conditionalFormatting sqref="N392">
    <cfRule type="cellIs" priority="89" dxfId="0" operator="notEqual" stopIfTrue="1">
      <formula>0</formula>
    </cfRule>
  </conditionalFormatting>
  <conditionalFormatting sqref="N393">
    <cfRule type="cellIs" priority="88" dxfId="0" operator="notEqual" stopIfTrue="1">
      <formula>0</formula>
    </cfRule>
  </conditionalFormatting>
  <conditionalFormatting sqref="N394">
    <cfRule type="cellIs" priority="87" dxfId="0" operator="notEqual" stopIfTrue="1">
      <formula>0</formula>
    </cfRule>
  </conditionalFormatting>
  <conditionalFormatting sqref="N395">
    <cfRule type="cellIs" priority="86" dxfId="0" operator="notEqual" stopIfTrue="1">
      <formula>0</formula>
    </cfRule>
  </conditionalFormatting>
  <conditionalFormatting sqref="N396">
    <cfRule type="cellIs" priority="85" dxfId="0" operator="notEqual" stopIfTrue="1">
      <formula>0</formula>
    </cfRule>
  </conditionalFormatting>
  <conditionalFormatting sqref="N397">
    <cfRule type="cellIs" priority="84" dxfId="0" operator="notEqual" stopIfTrue="1">
      <formula>0</formula>
    </cfRule>
  </conditionalFormatting>
  <conditionalFormatting sqref="N398">
    <cfRule type="cellIs" priority="83" dxfId="0" operator="notEqual" stopIfTrue="1">
      <formula>0</formula>
    </cfRule>
  </conditionalFormatting>
  <conditionalFormatting sqref="N399">
    <cfRule type="cellIs" priority="82" dxfId="0" operator="notEqual" stopIfTrue="1">
      <formula>0</formula>
    </cfRule>
  </conditionalFormatting>
  <conditionalFormatting sqref="N400">
    <cfRule type="cellIs" priority="80" dxfId="0" operator="notEqual" stopIfTrue="1">
      <formula>0</formula>
    </cfRule>
  </conditionalFormatting>
  <conditionalFormatting sqref="N401">
    <cfRule type="cellIs" priority="79" dxfId="0" operator="notEqual" stopIfTrue="1">
      <formula>0</formula>
    </cfRule>
  </conditionalFormatting>
  <conditionalFormatting sqref="N402">
    <cfRule type="cellIs" priority="78" dxfId="0" operator="notEqual" stopIfTrue="1">
      <formula>0</formula>
    </cfRule>
  </conditionalFormatting>
  <conditionalFormatting sqref="N403">
    <cfRule type="cellIs" priority="77" dxfId="0" operator="notEqual" stopIfTrue="1">
      <formula>0</formula>
    </cfRule>
  </conditionalFormatting>
  <conditionalFormatting sqref="N404">
    <cfRule type="cellIs" priority="76" dxfId="0" operator="notEqual" stopIfTrue="1">
      <formula>0</formula>
    </cfRule>
  </conditionalFormatting>
  <conditionalFormatting sqref="N405">
    <cfRule type="cellIs" priority="74" dxfId="0" operator="notEqual" stopIfTrue="1">
      <formula>0</formula>
    </cfRule>
  </conditionalFormatting>
  <conditionalFormatting sqref="N406">
    <cfRule type="cellIs" priority="73" dxfId="0" operator="notEqual" stopIfTrue="1">
      <formula>0</formula>
    </cfRule>
  </conditionalFormatting>
  <conditionalFormatting sqref="N407">
    <cfRule type="cellIs" priority="72" dxfId="0" operator="notEqual" stopIfTrue="1">
      <formula>0</formula>
    </cfRule>
  </conditionalFormatting>
  <conditionalFormatting sqref="N408">
    <cfRule type="cellIs" priority="70" dxfId="0" operator="notEqual" stopIfTrue="1">
      <formula>0</formula>
    </cfRule>
  </conditionalFormatting>
  <conditionalFormatting sqref="N409">
    <cfRule type="cellIs" priority="69" dxfId="0" operator="notEqual" stopIfTrue="1">
      <formula>0</formula>
    </cfRule>
  </conditionalFormatting>
  <conditionalFormatting sqref="N410">
    <cfRule type="cellIs" priority="68" dxfId="0" operator="notEqual" stopIfTrue="1">
      <formula>0</formula>
    </cfRule>
  </conditionalFormatting>
  <conditionalFormatting sqref="N411">
    <cfRule type="cellIs" priority="67" dxfId="0" operator="notEqual" stopIfTrue="1">
      <formula>0</formula>
    </cfRule>
  </conditionalFormatting>
  <conditionalFormatting sqref="N412">
    <cfRule type="cellIs" priority="66" dxfId="0" operator="notEqual" stopIfTrue="1">
      <formula>0</formula>
    </cfRule>
  </conditionalFormatting>
  <conditionalFormatting sqref="N413">
    <cfRule type="cellIs" priority="65" dxfId="0" operator="notEqual" stopIfTrue="1">
      <formula>0</formula>
    </cfRule>
  </conditionalFormatting>
  <conditionalFormatting sqref="N414">
    <cfRule type="cellIs" priority="64" dxfId="0" operator="notEqual" stopIfTrue="1">
      <formula>0</formula>
    </cfRule>
  </conditionalFormatting>
  <conditionalFormatting sqref="N415">
    <cfRule type="cellIs" priority="63" dxfId="0" operator="notEqual" stopIfTrue="1">
      <formula>0</formula>
    </cfRule>
  </conditionalFormatting>
  <conditionalFormatting sqref="N416">
    <cfRule type="cellIs" priority="62" dxfId="0" operator="notEqual" stopIfTrue="1">
      <formula>0</formula>
    </cfRule>
  </conditionalFormatting>
  <conditionalFormatting sqref="N417">
    <cfRule type="cellIs" priority="61" dxfId="0" operator="notEqual" stopIfTrue="1">
      <formula>0</formula>
    </cfRule>
  </conditionalFormatting>
  <conditionalFormatting sqref="N418">
    <cfRule type="cellIs" priority="60" dxfId="0" operator="notEqual" stopIfTrue="1">
      <formula>0</formula>
    </cfRule>
  </conditionalFormatting>
  <conditionalFormatting sqref="N419">
    <cfRule type="cellIs" priority="59" dxfId="0" operator="notEqual" stopIfTrue="1">
      <formula>0</formula>
    </cfRule>
  </conditionalFormatting>
  <conditionalFormatting sqref="N420">
    <cfRule type="cellIs" priority="58" dxfId="0" operator="notEqual" stopIfTrue="1">
      <formula>0</formula>
    </cfRule>
  </conditionalFormatting>
  <conditionalFormatting sqref="N421">
    <cfRule type="cellIs" priority="57" dxfId="0" operator="notEqual" stopIfTrue="1">
      <formula>0</formula>
    </cfRule>
  </conditionalFormatting>
  <conditionalFormatting sqref="N422">
    <cfRule type="cellIs" priority="56" dxfId="0" operator="notEqual" stopIfTrue="1">
      <formula>0</formula>
    </cfRule>
  </conditionalFormatting>
  <conditionalFormatting sqref="N423">
    <cfRule type="cellIs" priority="55" dxfId="0" operator="notEqual" stopIfTrue="1">
      <formula>0</formula>
    </cfRule>
  </conditionalFormatting>
  <conditionalFormatting sqref="N424">
    <cfRule type="cellIs" priority="48" dxfId="0" operator="notEqual" stopIfTrue="1">
      <formula>0</formula>
    </cfRule>
  </conditionalFormatting>
  <conditionalFormatting sqref="N425">
    <cfRule type="cellIs" priority="47" dxfId="0" operator="notEqual" stopIfTrue="1">
      <formula>0</formula>
    </cfRule>
  </conditionalFormatting>
  <conditionalFormatting sqref="N426">
    <cfRule type="cellIs" priority="46" dxfId="0" operator="notEqual" stopIfTrue="1">
      <formula>0</formula>
    </cfRule>
  </conditionalFormatting>
  <conditionalFormatting sqref="N427">
    <cfRule type="cellIs" priority="45" dxfId="0" operator="notEqual" stopIfTrue="1">
      <formula>0</formula>
    </cfRule>
  </conditionalFormatting>
  <conditionalFormatting sqref="N428">
    <cfRule type="cellIs" priority="54" dxfId="0" operator="notEqual" stopIfTrue="1">
      <formula>0</formula>
    </cfRule>
  </conditionalFormatting>
  <conditionalFormatting sqref="N429">
    <cfRule type="cellIs" priority="53" dxfId="0" operator="notEqual" stopIfTrue="1">
      <formula>0</formula>
    </cfRule>
  </conditionalFormatting>
  <conditionalFormatting sqref="N430">
    <cfRule type="cellIs" priority="52" dxfId="0" operator="notEqual" stopIfTrue="1">
      <formula>0</formula>
    </cfRule>
  </conditionalFormatting>
  <conditionalFormatting sqref="N440">
    <cfRule type="cellIs" priority="39" dxfId="0" operator="notEqual" stopIfTrue="1">
      <formula>0</formula>
    </cfRule>
  </conditionalFormatting>
  <conditionalFormatting sqref="N441">
    <cfRule type="cellIs" priority="42" dxfId="0" operator="notEqual" stopIfTrue="1">
      <formula>0</formula>
    </cfRule>
  </conditionalFormatting>
  <conditionalFormatting sqref="N447">
    <cfRule type="cellIs" priority="26" dxfId="0" operator="notEqual" stopIfTrue="1">
      <formula>0</formula>
    </cfRule>
  </conditionalFormatting>
  <conditionalFormatting sqref="N448">
    <cfRule type="cellIs" priority="28" dxfId="0" operator="notEqual" stopIfTrue="1">
      <formula>0</formula>
    </cfRule>
  </conditionalFormatting>
  <conditionalFormatting sqref="N449">
    <cfRule type="cellIs" priority="27" dxfId="0" operator="notEqual" stopIfTrue="1">
      <formula>0</formula>
    </cfRule>
  </conditionalFormatting>
  <conditionalFormatting sqref="N450">
    <cfRule type="cellIs" priority="30" dxfId="0" operator="notEqual" stopIfTrue="1">
      <formula>0</formula>
    </cfRule>
  </conditionalFormatting>
  <conditionalFormatting sqref="N451">
    <cfRule type="cellIs" priority="29" dxfId="0" operator="notEqual" stopIfTrue="1">
      <formula>0</formula>
    </cfRule>
  </conditionalFormatting>
  <conditionalFormatting sqref="N452">
    <cfRule type="cellIs" priority="17" dxfId="0" operator="notEqual" stopIfTrue="1">
      <formula>0</formula>
    </cfRule>
  </conditionalFormatting>
  <conditionalFormatting sqref="N453">
    <cfRule type="cellIs" priority="19" dxfId="0" operator="notEqual" stopIfTrue="1">
      <formula>0</formula>
    </cfRule>
  </conditionalFormatting>
  <conditionalFormatting sqref="N454">
    <cfRule type="cellIs" priority="18" dxfId="0" operator="notEqual" stopIfTrue="1">
      <formula>0</formula>
    </cfRule>
  </conditionalFormatting>
  <conditionalFormatting sqref="N455">
    <cfRule type="cellIs" priority="20" dxfId="0" operator="notEqual" stopIfTrue="1">
      <formula>0</formula>
    </cfRule>
  </conditionalFormatting>
  <conditionalFormatting sqref="N456">
    <cfRule type="cellIs" priority="21" dxfId="0" operator="notEqual" stopIfTrue="1">
      <formula>0</formula>
    </cfRule>
  </conditionalFormatting>
  <conditionalFormatting sqref="N457">
    <cfRule type="cellIs" priority="23" dxfId="0" operator="notEqual" stopIfTrue="1">
      <formula>0</formula>
    </cfRule>
  </conditionalFormatting>
  <conditionalFormatting sqref="N458">
    <cfRule type="cellIs" priority="22" dxfId="0" operator="notEqual" stopIfTrue="1">
      <formula>0</formula>
    </cfRule>
  </conditionalFormatting>
  <conditionalFormatting sqref="N459">
    <cfRule type="cellIs" priority="25" dxfId="0" operator="notEqual" stopIfTrue="1">
      <formula>0</formula>
    </cfRule>
  </conditionalFormatting>
  <conditionalFormatting sqref="N460">
    <cfRule type="cellIs" priority="24" dxfId="0" operator="notEqual" stopIfTrue="1">
      <formula>0</formula>
    </cfRule>
  </conditionalFormatting>
  <conditionalFormatting sqref="N461">
    <cfRule type="cellIs" priority="12" dxfId="0" operator="notEqual" stopIfTrue="1">
      <formula>0</formula>
    </cfRule>
  </conditionalFormatting>
  <conditionalFormatting sqref="N462">
    <cfRule type="cellIs" priority="14" dxfId="0" operator="notEqual" stopIfTrue="1">
      <formula>0</formula>
    </cfRule>
  </conditionalFormatting>
  <conditionalFormatting sqref="N463">
    <cfRule type="cellIs" priority="13" dxfId="0" operator="notEqual" stopIfTrue="1">
      <formula>0</formula>
    </cfRule>
  </conditionalFormatting>
  <conditionalFormatting sqref="N464">
    <cfRule type="cellIs" priority="16" dxfId="0" operator="notEqual" stopIfTrue="1">
      <formula>0</formula>
    </cfRule>
  </conditionalFormatting>
  <conditionalFormatting sqref="N465">
    <cfRule type="cellIs" priority="15" dxfId="0" operator="notEqual" stopIfTrue="1">
      <formula>0</formula>
    </cfRule>
  </conditionalFormatting>
  <conditionalFormatting sqref="N466">
    <cfRule type="cellIs" priority="41" dxfId="0" operator="notEqual" stopIfTrue="1">
      <formula>0</formula>
    </cfRule>
  </conditionalFormatting>
  <conditionalFormatting sqref="N467">
    <cfRule type="cellIs" priority="44" dxfId="0" operator="notEqual" stopIfTrue="1">
      <formula>0</formula>
    </cfRule>
  </conditionalFormatting>
  <conditionalFormatting sqref="N468">
    <cfRule type="cellIs" priority="6" dxfId="0" operator="notEqual" stopIfTrue="1">
      <formula>0</formula>
    </cfRule>
  </conditionalFormatting>
  <conditionalFormatting sqref="N469">
    <cfRule type="cellIs" priority="8" dxfId="0" operator="notEqual" stopIfTrue="1">
      <formula>0</formula>
    </cfRule>
  </conditionalFormatting>
  <conditionalFormatting sqref="N470">
    <cfRule type="cellIs" priority="7" dxfId="0" operator="notEqual" stopIfTrue="1">
      <formula>0</formula>
    </cfRule>
  </conditionalFormatting>
  <conditionalFormatting sqref="N471">
    <cfRule type="cellIs" priority="9" dxfId="0" operator="notEqual" stopIfTrue="1">
      <formula>0</formula>
    </cfRule>
  </conditionalFormatting>
  <conditionalFormatting sqref="N472">
    <cfRule type="cellIs" priority="1" dxfId="0" operator="notEqual" stopIfTrue="1">
      <formula>0</formula>
    </cfRule>
  </conditionalFormatting>
  <conditionalFormatting sqref="N473">
    <cfRule type="cellIs" priority="2" dxfId="0" operator="notEqual" stopIfTrue="1">
      <formula>0</formula>
    </cfRule>
  </conditionalFormatting>
  <conditionalFormatting sqref="N474">
    <cfRule type="cellIs" priority="3" dxfId="0" operator="notEqual" stopIfTrue="1">
      <formula>0</formula>
    </cfRule>
  </conditionalFormatting>
  <conditionalFormatting sqref="N475">
    <cfRule type="cellIs" priority="11" dxfId="0" operator="notEqual" stopIfTrue="1">
      <formula>0</formula>
    </cfRule>
  </conditionalFormatting>
  <conditionalFormatting sqref="N476">
    <cfRule type="cellIs" priority="10" dxfId="0" operator="notEqual" stopIfTrue="1">
      <formula>0</formula>
    </cfRule>
  </conditionalFormatting>
  <conditionalFormatting sqref="N477">
    <cfRule type="cellIs" priority="43" dxfId="0" operator="notEqual" stopIfTrue="1">
      <formula>0</formula>
    </cfRule>
  </conditionalFormatting>
  <conditionalFormatting sqref="N478">
    <cfRule type="cellIs" priority="51" dxfId="0" operator="notEqual" stopIfTrue="1">
      <formula>0</formula>
    </cfRule>
  </conditionalFormatting>
  <conditionalFormatting sqref="N479">
    <cfRule type="cellIs" priority="50" dxfId="0" operator="notEqual" stopIfTrue="1">
      <formula>0</formula>
    </cfRule>
  </conditionalFormatting>
  <conditionalFormatting sqref="N480">
    <cfRule type="cellIs" priority="49" dxfId="0" operator="notEqual" stopIfTrue="1">
      <formula>0</formula>
    </cfRule>
  </conditionalFormatting>
  <conditionalFormatting sqref="N7 N11:N12 N14 N16">
    <cfRule type="cellIs" priority="513" dxfId="0" operator="notEqual" stopIfTrue="1">
      <formula>0</formula>
    </cfRule>
  </conditionalFormatting>
  <printOptions/>
  <pageMargins left="0.75" right="0.75" top="1" bottom="1" header="0.5" footer="0.5"/>
  <pageSetup fitToHeight="0" fitToWidth="1" orientation="landscape" paperSize="9" scale="7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手心里的温柔</cp:lastModifiedBy>
  <cp:lastPrinted>2017-11-28T08:22:36Z</cp:lastPrinted>
  <dcterms:created xsi:type="dcterms:W3CDTF">1996-12-17T01:32:42Z</dcterms:created>
  <dcterms:modified xsi:type="dcterms:W3CDTF">2024-04-16T04:00:15Z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7F80F22241F24CD1AECC313EB75DBA94</vt:lpwstr>
  </property>
</Properties>
</file>