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5" windowHeight="7950" tabRatio="826" activeTab="2"/>
  </bookViews>
  <sheets>
    <sheet name="封面" sheetId="1" r:id="rId1"/>
    <sheet name="目录" sheetId="2" r:id="rId2"/>
    <sheet name="01）部门综合预算收支总表" sheetId="3" r:id="rId3"/>
    <sheet name="02）部门综合预算收入总表" sheetId="4" r:id="rId4"/>
    <sheet name="03）部门综合预算支出总表" sheetId="5" r:id="rId5"/>
    <sheet name="04）部门综合预算财政拨款收支总表" sheetId="6" r:id="rId6"/>
    <sheet name="05）一般公共预算支出表（按功能科目）" sheetId="7" r:id="rId7"/>
    <sheet name="06）一般公共预算支出表（按经济科目）" sheetId="8" r:id="rId8"/>
    <sheet name="07）一般公共预算基本支出表（按功能科目）" sheetId="9" r:id="rId9"/>
    <sheet name="08）一般公共预算基本支出表（按经济科目）" sheetId="10" r:id="rId10"/>
    <sheet name="09）政府性基金收支总表" sheetId="11" r:id="rId11"/>
    <sheet name="10）项目经费支出表" sheetId="12" r:id="rId12"/>
    <sheet name="11）政府采购预算表" sheetId="13" r:id="rId13"/>
    <sheet name="12）“三公”经费及会议、培训费" sheetId="14" r:id="rId14"/>
  </sheets>
  <calcPr calcId="125725"/>
</workbook>
</file>

<file path=xl/calcChain.xml><?xml version="1.0" encoding="utf-8"?>
<calcChain xmlns="http://schemas.openxmlformats.org/spreadsheetml/2006/main">
  <c r="B7" i="3"/>
  <c r="B35"/>
  <c r="D35"/>
  <c r="F35"/>
  <c r="B36" i="6"/>
  <c r="D36"/>
  <c r="F36"/>
</calcChain>
</file>

<file path=xl/sharedStrings.xml><?xml version="1.0" encoding="utf-8"?>
<sst xmlns="http://schemas.openxmlformats.org/spreadsheetml/2006/main" count="890" uniqueCount="383">
  <si>
    <t>2018年部门综合预算公开报表</t>
  </si>
  <si>
    <t>部门名称：</t>
  </si>
  <si>
    <t>保密审查情况：</t>
  </si>
  <si>
    <t>部门主要负责人审签情况：</t>
  </si>
  <si>
    <t>目                    录</t>
  </si>
  <si>
    <t>序号</t>
  </si>
  <si>
    <t>报表名称</t>
  </si>
  <si>
    <t>是否空表</t>
  </si>
  <si>
    <t>公开空表理由</t>
  </si>
  <si>
    <t>表1</t>
  </si>
  <si>
    <t>2018年部门综合预算收支总表</t>
  </si>
  <si>
    <t>否</t>
  </si>
  <si>
    <t>表2</t>
  </si>
  <si>
    <t>2018年部门综合预算收入总表</t>
  </si>
  <si>
    <t>表3</t>
  </si>
  <si>
    <t>2018年部门综合预算支出总表</t>
  </si>
  <si>
    <t>表4</t>
  </si>
  <si>
    <t>2018年部门综合预算财政拨款收支总表</t>
  </si>
  <si>
    <t>表5</t>
  </si>
  <si>
    <t>2018年部门综合预算一般公共预算支出明细表（按功能科目分）</t>
  </si>
  <si>
    <t>表6</t>
  </si>
  <si>
    <t>2018年部门综合预算一般公共预算支出明细表（按经济分类科目分）</t>
  </si>
  <si>
    <t>表7</t>
  </si>
  <si>
    <t>2018年部门综合预算一般公共预算基本支出明细表（按功能科目分）</t>
  </si>
  <si>
    <t>表8</t>
  </si>
  <si>
    <t>2018年部门综合预算一般公共预算基本支出明细表（按经济分类科目分）</t>
  </si>
  <si>
    <t>表9</t>
  </si>
  <si>
    <t>是</t>
  </si>
  <si>
    <t>表10</t>
  </si>
  <si>
    <t>2018年部门综合预算项目经费支出表</t>
  </si>
  <si>
    <t>表11</t>
  </si>
  <si>
    <t>2018年部门综合预算政府采购（资产配置、购买服务）预算表</t>
  </si>
  <si>
    <t>表12</t>
  </si>
  <si>
    <t>2018年部门综合预算一般公共预算拨款“三公”经费及会议费、培训费支出预算表</t>
  </si>
  <si>
    <t>单位：万元</t>
  </si>
  <si>
    <t>收            入</t>
  </si>
  <si>
    <t>支                 出</t>
  </si>
  <si>
    <t>项目</t>
  </si>
  <si>
    <t>预算数</t>
  </si>
  <si>
    <t>支出功能分科目（按大类）</t>
  </si>
  <si>
    <t>支出经济科目（按大类）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</si>
  <si>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</si>
  <si>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</si>
  <si>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</si>
  <si>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</si>
  <si>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  （1）一般公共预算拨款</t>
  </si>
  <si>
    <t xml:space="preserve">  2、外交支出</t>
  </si>
  <si>
    <t xml:space="preserve">    （1）工资福利支出</t>
  </si>
  <si>
    <t xml:space="preserve">         其中：专项资金列入部门预算的项目</t>
  </si>
  <si>
    <t xml:space="preserve">  3、国防支出</t>
  </si>
  <si>
    <t xml:space="preserve">    （2）商品和服务支出</t>
  </si>
  <si>
    <t xml:space="preserve">    （2）政府性基金拨款</t>
  </si>
  <si>
    <t xml:space="preserve">  4、公共安全支出</t>
  </si>
  <si>
    <t xml:space="preserve">    （3）对个人和家庭的补助</t>
  </si>
  <si>
    <t xml:space="preserve">    （3）国有资本经营预算收入</t>
  </si>
  <si>
    <t xml:space="preserve">  5、教育支出</t>
  </si>
  <si>
    <t xml:space="preserve">    （4）资本性支出</t>
  </si>
  <si>
    <t xml:space="preserve">  2、上级补助收入</t>
  </si>
  <si>
    <t xml:space="preserve">  6、科学技术支出</t>
  </si>
  <si>
    <t xml:space="preserve">  2、专项业务经费支出</t>
  </si>
  <si>
    <t xml:space="preserve">  3、事业收入</t>
  </si>
  <si>
    <t xml:space="preserve">  7、文化体育与传媒支出</t>
  </si>
  <si>
    <t xml:space="preserve">     其中：纳入财政专户管理的收费</t>
  </si>
  <si>
    <t xml:space="preserve">  8、社会保障和就业支出</t>
  </si>
  <si>
    <t xml:space="preserve">  4、事业单位经营收入</t>
  </si>
  <si>
    <t xml:space="preserve">  9、社会保险基金支出</t>
  </si>
  <si>
    <t xml:space="preserve">  5、附属单位上缴收入</t>
  </si>
  <si>
    <t xml:space="preserve">  10、医疗卫生与计划生育支出</t>
  </si>
  <si>
    <t xml:space="preserve">    （4）债务利息及费用支出</t>
  </si>
  <si>
    <t xml:space="preserve">  6、其他收入</t>
  </si>
  <si>
    <t xml:space="preserve">  11、节能环保支出</t>
  </si>
  <si>
    <t xml:space="preserve">    （5）资本性支出（基本建设）</t>
  </si>
  <si>
    <t xml:space="preserve">  12、城乡社区支出</t>
  </si>
  <si>
    <t xml:space="preserve">    （6）资本性支出</t>
  </si>
  <si>
    <t xml:space="preserve">  13、农林水支出</t>
  </si>
  <si>
    <t xml:space="preserve">    （7）对企业补助（基本建设）</t>
  </si>
  <si>
    <t xml:space="preserve">  14、交通运输支出</t>
  </si>
  <si>
    <t xml:space="preserve">    （8）对企业补助</t>
  </si>
  <si>
    <t xml:space="preserve">  15、资源勘探信息等支出</t>
  </si>
  <si>
    <t xml:space="preserve">    （9）对社会保障基金补助</t>
  </si>
  <si>
    <t xml:space="preserve">  16、商业服务业等支出</t>
  </si>
  <si>
    <t xml:space="preserve">    （10）其他支出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</si>
  <si>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</si>
  <si>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</si>
  <si>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</si>
  <si>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</si>
  <si>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19、国土海洋气象等支出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</si>
  <si>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</si>
  <si>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</si>
  <si>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</si>
  <si>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</si>
  <si>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23、预备费</t>
  </si>
  <si>
    <t xml:space="preserve">  24、其他支出</t>
  </si>
  <si>
    <t xml:space="preserve">  25、转移性支出</t>
  </si>
  <si>
    <t xml:space="preserve">  26、债务还本支出</t>
  </si>
  <si>
    <t xml:space="preserve">  27、债务付息支出</t>
  </si>
  <si>
    <t xml:space="preserve">  28、债务发行费用支出</t>
  </si>
  <si>
    <t>本年收入合计</t>
  </si>
  <si>
    <t>本年支出合计</t>
  </si>
  <si>
    <t>单位编码</t>
  </si>
  <si>
    <t>单位名称</t>
  </si>
  <si>
    <t>总计</t>
  </si>
  <si>
    <t>部门预算</t>
  </si>
  <si>
    <t>其他收入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</si>
  <si>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</si>
  <si>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</si>
  <si>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</si>
  <si>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</si>
  <si>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</si>
  <si>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</si>
  <si>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</si>
  <si>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用事业基金弥补收支差额</t>
  </si>
  <si>
    <t>上年结转</t>
  </si>
  <si>
    <t>上年实户资金余额（非财政性资金）</t>
  </si>
  <si>
    <t>小计</t>
  </si>
  <si>
    <t>其中：专项资金列入部门预算的项目</t>
  </si>
  <si>
    <t>**</t>
  </si>
  <si>
    <t>109001</t>
  </si>
  <si>
    <t>城市管理局</t>
  </si>
  <si>
    <t>109006</t>
  </si>
  <si>
    <t>环卫应急保障中心</t>
  </si>
  <si>
    <t>109007</t>
  </si>
  <si>
    <t>环境卫生管理所</t>
  </si>
  <si>
    <t>109008</t>
  </si>
  <si>
    <t>劳动公园</t>
  </si>
  <si>
    <t>109009</t>
  </si>
  <si>
    <t>儿童公园</t>
  </si>
  <si>
    <t>109010</t>
  </si>
  <si>
    <t>土门街心公园</t>
  </si>
  <si>
    <t>109011</t>
  </si>
  <si>
    <t>太液池苗圃</t>
  </si>
  <si>
    <t>109012</t>
  </si>
  <si>
    <t>绿化队</t>
  </si>
  <si>
    <t>109014</t>
  </si>
  <si>
    <t>城管指挥中心</t>
  </si>
  <si>
    <t>公共预算拨款</t>
  </si>
  <si>
    <t>上年实户资金余额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</si>
  <si>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</si>
  <si>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</si>
  <si>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</si>
  <si>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</si>
  <si>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</si>
  <si>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</si>
  <si>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</si>
  <si>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</si>
  <si>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</si>
  <si>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项目经费支出</t>
  </si>
  <si>
    <t>备注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</si>
  <si>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</si>
  <si>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</si>
  <si>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</si>
  <si>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</si>
  <si>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 2010301</t>
  </si>
  <si>
    <t xml:space="preserve">    行政运行（政府办公厅（室）及相关机构事务）</t>
  </si>
  <si>
    <t>208</t>
  </si>
  <si>
    <t>社会保障和就业支出</t>
  </si>
  <si>
    <t xml:space="preserve">  20805</t>
  </si>
  <si>
    <t xml:space="preserve">  行政事业单位离退休</t>
  </si>
  <si>
    <t xml:space="preserve">    2080501</t>
  </si>
  <si>
    <t xml:space="preserve">    归口管理的行政单位离退休</t>
  </si>
  <si>
    <t>212</t>
  </si>
  <si>
    <t>城乡社区支出</t>
  </si>
  <si>
    <t xml:space="preserve">  21201</t>
  </si>
  <si>
    <t xml:space="preserve">  城乡社区管理事务</t>
  </si>
  <si>
    <t xml:space="preserve">    2120101</t>
  </si>
  <si>
    <t xml:space="preserve">    行政运行（城乡社区管理事务）</t>
  </si>
  <si>
    <t xml:space="preserve">    2120104</t>
  </si>
  <si>
    <t xml:space="preserve">    城管执法</t>
  </si>
  <si>
    <t xml:space="preserve">  21205</t>
  </si>
  <si>
    <t xml:space="preserve">  城乡社区环境卫生</t>
  </si>
  <si>
    <t xml:space="preserve">    2120501</t>
  </si>
  <si>
    <t xml:space="preserve">    城乡社区环境卫生</t>
  </si>
  <si>
    <t>经济科目编码</t>
  </si>
  <si>
    <t>经济科目名称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</si>
  <si>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</si>
  <si>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</si>
  <si>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</si>
  <si>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</si>
  <si>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</si>
  <si>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</si>
  <si>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</si>
  <si>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</si>
  <si>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</si>
  <si>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 xml:space="preserve">  伙食补助费</t>
  </si>
  <si>
    <t xml:space="preserve">  30107</t>
  </si>
  <si>
    <t xml:space="preserve">  绩效工资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</si>
  <si>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</si>
  <si>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</si>
  <si>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</si>
  <si>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</si>
  <si>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</si>
  <si>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</si>
  <si>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</si>
  <si>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</si>
  <si>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</si>
  <si>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</si>
  <si>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</si>
  <si>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</si>
  <si>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</si>
  <si>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</si>
  <si>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</si>
  <si>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</si>
  <si>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</si>
  <si>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</si>
  <si>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</si>
  <si>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</si>
  <si>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</si>
  <si>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</si>
  <si>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</si>
  <si>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</si>
  <si>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</si>
  <si>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</si>
  <si>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</si>
  <si>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</si>
  <si>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</si>
  <si>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</si>
  <si>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</si>
  <si>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</si>
  <si>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</si>
  <si>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</si>
  <si>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</si>
  <si>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</si>
  <si>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 30305</t>
  </si>
  <si>
    <t xml:space="preserve">  生活补助</t>
  </si>
  <si>
    <t xml:space="preserve">  30332</t>
  </si>
  <si>
    <t xml:space="preserve">  对个人和家庭的补助支出</t>
  </si>
  <si>
    <t xml:space="preserve">  30399</t>
  </si>
  <si>
    <t xml:space="preserve">  其他对个人和家庭的补助支出</t>
  </si>
  <si>
    <t>310</t>
  </si>
  <si>
    <t>资本性支出</t>
  </si>
  <si>
    <t xml:space="preserve">  31006</t>
  </si>
  <si>
    <t xml:space="preserve">  大型修缮</t>
  </si>
  <si>
    <t xml:space="preserve">  31099</t>
  </si>
  <si>
    <t xml:space="preserve">  其他资本性支出</t>
  </si>
  <si>
    <t>399</t>
  </si>
  <si>
    <t>其他支出</t>
  </si>
  <si>
    <t xml:space="preserve">  39999</t>
  </si>
  <si>
    <t xml:space="preserve">  其他支出</t>
  </si>
  <si>
    <r>
      <t>表</t>
    </r>
    <r>
      <rPr>
        <sz val="10"/>
        <rFont val="Arial"/>
        <family val="2"/>
      </rPr>
      <t>9</t>
    </r>
  </si>
  <si>
    <t>2018年部门综合预算政府性基金收支总表</t>
  </si>
  <si>
    <t>一、政府性基金拨款</t>
  </si>
  <si>
    <t>一、科学技术支出</t>
  </si>
  <si>
    <t>一、人员经费和公用经费支出</t>
  </si>
  <si>
    <t>二、文化体育与传媒支出</t>
  </si>
  <si>
    <t xml:space="preserve">    工资福利支出</t>
  </si>
  <si>
    <t>三、社会保障和就业支出</t>
  </si>
  <si>
    <t xml:space="preserve">    商品和服务支出</t>
  </si>
  <si>
    <t>四、节能环保支出</t>
  </si>
  <si>
    <t xml:space="preserve">    对个人和家庭的补助</t>
  </si>
  <si>
    <t>五、城乡社区支出</t>
  </si>
  <si>
    <t xml:space="preserve">    资本性支出</t>
  </si>
  <si>
    <t>六、农林水支出</t>
  </si>
  <si>
    <t>二、专项业务经费支出</t>
  </si>
  <si>
    <t>七、交通运输支出</t>
  </si>
  <si>
    <t>八、资源勘探信息等支出</t>
  </si>
  <si>
    <t>九、商业服务业等支出</t>
  </si>
  <si>
    <t>十、金融支出</t>
  </si>
  <si>
    <t xml:space="preserve">    债务利息及费用支出</t>
  </si>
  <si>
    <t>十一、其他支出</t>
  </si>
  <si>
    <t xml:space="preserve">    资本性支出（基本建设）</t>
  </si>
  <si>
    <t>十二、转移性支出</t>
  </si>
  <si>
    <t>十三、债务还本支出</t>
  </si>
  <si>
    <t xml:space="preserve">    对企业补助（基本建设）</t>
  </si>
  <si>
    <t>十四、债务付息支出</t>
  </si>
  <si>
    <t xml:space="preserve">    对企业补助</t>
  </si>
  <si>
    <t>十五、债务发行费用支出</t>
  </si>
  <si>
    <t xml:space="preserve">    对社会保障基金补助</t>
  </si>
  <si>
    <t xml:space="preserve">    其他支出</t>
  </si>
  <si>
    <t>三、上缴上级支出</t>
  </si>
  <si>
    <t>四、事业单位经营支出</t>
  </si>
  <si>
    <t>五、对附属单位补助支出</t>
  </si>
  <si>
    <t>项目金额</t>
  </si>
  <si>
    <t xml:space="preserve">  </t>
  </si>
  <si>
    <t xml:space="preserve">  绿化项目经费</t>
  </si>
  <si>
    <t xml:space="preserve">  更新环卫设备经费（三年四付）</t>
  </si>
  <si>
    <t xml:space="preserve">  执法队员体检、军训、意外伤害险费</t>
  </si>
  <si>
    <t xml:space="preserve">  绿化管护经费</t>
  </si>
  <si>
    <t xml:space="preserve">  环卫设备购置（垃圾桶箱等）</t>
  </si>
  <si>
    <t xml:space="preserve">  爱卫工作经费</t>
  </si>
  <si>
    <t xml:space="preserve">  环卫工人社保补贴</t>
  </si>
  <si>
    <t xml:space="preserve">  行道树养护经费</t>
  </si>
  <si>
    <t xml:space="preserve">  聘请专业人员劳务费、法律顾问费、法律宣传费及法律培训费</t>
  </si>
  <si>
    <t xml:space="preserve">  拆除户外广告、牌匾标识、违法建设专项经费</t>
  </si>
  <si>
    <t xml:space="preserve">  公用经费补助</t>
  </si>
  <si>
    <t xml:space="preserve">  合同制人员养老医疗保险</t>
  </si>
  <si>
    <t xml:space="preserve">  治污减霾及扬尘治理工作经费</t>
  </si>
  <si>
    <t xml:space="preserve">  市管下放绿地管护经费（区级部分）</t>
  </si>
  <si>
    <t xml:space="preserve">  城中村监督员工资</t>
  </si>
  <si>
    <t xml:space="preserve">  全区城市管理工作奖励经费（含爱卫）</t>
  </si>
  <si>
    <t xml:space="preserve">  公厕建设经费</t>
  </si>
  <si>
    <t xml:space="preserve">  便民市场建设</t>
  </si>
  <si>
    <t xml:space="preserve">  标准化、网格化执法费用</t>
  </si>
  <si>
    <t xml:space="preserve">  社会化道路清扫保洁运行经费</t>
  </si>
  <si>
    <t xml:space="preserve">  垃圾车运行经费</t>
  </si>
  <si>
    <t xml:space="preserve">  机扫车运行经费</t>
  </si>
  <si>
    <t xml:space="preserve">  公厕日常维修费（含2座移动公厕）</t>
  </si>
  <si>
    <t xml:space="preserve">  全区公厕清掏费</t>
  </si>
  <si>
    <t xml:space="preserve">  直属八座公厕管护费</t>
  </si>
  <si>
    <t xml:space="preserve">  车辆检查工作经费</t>
  </si>
  <si>
    <t xml:space="preserve">  数字化平台网络运行及维护工作经费</t>
  </si>
  <si>
    <t xml:space="preserve">  城市管理提升试点及城市治理工作经费</t>
  </si>
  <si>
    <t xml:space="preserve">  城管监督员（财政负担）工作经费</t>
  </si>
  <si>
    <t xml:space="preserve">  城市管理应急处置资金</t>
  </si>
  <si>
    <t xml:space="preserve">  城市管理表彰工作经费</t>
  </si>
  <si>
    <t xml:space="preserve">  城市治理第三方测评经费</t>
  </si>
  <si>
    <t>科目编码</t>
  </si>
  <si>
    <t>采购项目</t>
  </si>
  <si>
    <t>采购目录</t>
  </si>
  <si>
    <t>购买服务内容</t>
  </si>
  <si>
    <t>规格型号</t>
  </si>
  <si>
    <t>数量</t>
  </si>
  <si>
    <t>实施采购时间</t>
  </si>
  <si>
    <t>预算金额</t>
  </si>
  <si>
    <t>说明</t>
  </si>
  <si>
    <t>类</t>
  </si>
  <si>
    <t>款</t>
  </si>
  <si>
    <t>项</t>
  </si>
  <si>
    <t>05</t>
  </si>
  <si>
    <t>01</t>
  </si>
  <si>
    <t>服务外包</t>
  </si>
  <si>
    <t>道路清扫保洁</t>
  </si>
  <si>
    <t>2018</t>
  </si>
  <si>
    <t>购买办公设备</t>
  </si>
  <si>
    <t>大型复印机打印一体机</t>
  </si>
  <si>
    <t>彩色激光打印机</t>
  </si>
  <si>
    <t>扫描复印打印一体机</t>
  </si>
  <si>
    <t>碎纸机</t>
  </si>
  <si>
    <t>投影仪</t>
  </si>
  <si>
    <t>电脑</t>
  </si>
  <si>
    <t>LED屏</t>
  </si>
  <si>
    <t>购买办公家具</t>
  </si>
  <si>
    <t>桌椅</t>
  </si>
  <si>
    <t>会议室扶手椅</t>
  </si>
  <si>
    <t>4门更衣柜</t>
  </si>
  <si>
    <t>文件柜</t>
  </si>
  <si>
    <t>笔记本电脑联想E5280</t>
  </si>
  <si>
    <t>办公场所维修工程</t>
  </si>
  <si>
    <t>白家口停车场护栏维修</t>
  </si>
  <si>
    <t>办公区危房改造</t>
  </si>
  <si>
    <t>1..2</t>
  </si>
  <si>
    <t>台式电脑</t>
  </si>
  <si>
    <t>笔记本电脑</t>
  </si>
  <si>
    <t>电瓶</t>
  </si>
  <si>
    <t>油锯</t>
  </si>
  <si>
    <t>绿篱机</t>
  </si>
  <si>
    <t>三轮车</t>
  </si>
  <si>
    <t>草坪机</t>
  </si>
  <si>
    <t>椅子</t>
  </si>
  <si>
    <t>办公桌</t>
  </si>
  <si>
    <t>割灌机</t>
  </si>
  <si>
    <t>剪草机</t>
  </si>
  <si>
    <t>高枝油锯</t>
  </si>
  <si>
    <t>吹风机</t>
  </si>
  <si>
    <t>办公电脑</t>
  </si>
  <si>
    <t>办公打印机</t>
  </si>
  <si>
    <t>2017年</t>
  </si>
  <si>
    <t>2018年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</si>
  <si>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</si>
  <si>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</si>
  <si>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</si>
  <si>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</si>
  <si>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</si>
  <si>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</si>
  <si>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</si>
  <si>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</si>
  <si>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</si>
  <si>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</si>
  <si>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</si>
  <si>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</si>
  <si>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</si>
  <si>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</si>
  <si>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</si>
  <si>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</si>
  <si>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</si>
  <si>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</si>
  <si>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2018年部门综合预算政府性基金收支表</t>
    <phoneticPr fontId="0" type="noConversion"/>
  </si>
  <si>
    <t>无政府性基金预算</t>
    <phoneticPr fontId="0" type="noConversion"/>
  </si>
  <si>
    <t>西安市莲湖区城市管理局</t>
    <phoneticPr fontId="0" type="noConversion"/>
  </si>
  <si>
    <t xml:space="preserve">  病媒生物防制经费</t>
    <phoneticPr fontId="0" type="noConversion"/>
  </si>
  <si>
    <t>木材粉碎机</t>
    <phoneticPr fontId="0" type="noConversion"/>
  </si>
  <si>
    <t>已审查</t>
    <phoneticPr fontId="0" type="noConversion"/>
  </si>
  <si>
    <t>已审签</t>
    <phoneticPr fontId="0" type="noConversion"/>
  </si>
  <si>
    <t xml:space="preserve">    行政运行（政府办公厅（室）及相关机构事务）</t>
    <phoneticPr fontId="0" type="noConversion"/>
  </si>
</sst>
</file>

<file path=xl/styles.xml><?xml version="1.0" encoding="utf-8"?>
<styleSheet xmlns="http://schemas.openxmlformats.org/spreadsheetml/2006/main">
  <fonts count="13">
    <font>
      <sz val="9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仿宋_GB2312"/>
      <family val="3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36"/>
      <name val="宋体"/>
      <charset val="134"/>
    </font>
    <font>
      <b/>
      <sz val="15"/>
      <name val="宋体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83">
    <xf numFmtId="0" fontId="0" fillId="0" borderId="0" xfId="0"/>
    <xf numFmtId="0" fontId="1" fillId="0" borderId="0" xfId="0" applyNumberFormat="1" applyFont="1" applyFill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4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7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0" fontId="0" fillId="0" borderId="0" xfId="0" applyFill="1"/>
    <xf numFmtId="0" fontId="0" fillId="0" borderId="4" xfId="0" applyBorder="1" applyAlignment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9" xfId="0" applyBorder="1" applyAlignment="1">
      <alignment horizontal="center" vertical="center"/>
    </xf>
    <xf numFmtId="1" fontId="0" fillId="0" borderId="3" xfId="0" applyNumberFormat="1" applyFon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/>
    </xf>
    <xf numFmtId="49" fontId="0" fillId="0" borderId="5" xfId="0" applyNumberFormat="1" applyFont="1" applyFill="1" applyBorder="1" applyAlignment="1" applyProtection="1"/>
    <xf numFmtId="49" fontId="0" fillId="0" borderId="1" xfId="0" applyNumberFormat="1" applyFill="1" applyBorder="1" applyAlignment="1" applyProtection="1">
      <alignment horizontal="center"/>
    </xf>
    <xf numFmtId="49" fontId="0" fillId="0" borderId="5" xfId="0" applyNumberFormat="1" applyFill="1" applyBorder="1" applyAlignment="1" applyProtection="1"/>
    <xf numFmtId="49" fontId="0" fillId="0" borderId="3" xfId="0" applyNumberFormat="1" applyFont="1" applyFill="1" applyBorder="1" applyAlignment="1" applyProtection="1"/>
    <xf numFmtId="49" fontId="0" fillId="0" borderId="11" xfId="0" applyNumberFormat="1" applyFont="1" applyFill="1" applyBorder="1" applyAlignment="1" applyProtection="1"/>
    <xf numFmtId="49" fontId="0" fillId="0" borderId="2" xfId="0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/>
    </xf>
    <xf numFmtId="0" fontId="2" fillId="0" borderId="1" xfId="0" applyFont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Border="1"/>
    <xf numFmtId="0" fontId="0" fillId="0" borderId="11" xfId="0" applyBorder="1"/>
    <xf numFmtId="0" fontId="0" fillId="0" borderId="3" xfId="0" applyBorder="1" applyAlignment="1">
      <alignment horizont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5" xfId="0" applyBorder="1"/>
    <xf numFmtId="49" fontId="0" fillId="0" borderId="7" xfId="0" applyNumberFormat="1" applyFont="1" applyFill="1" applyBorder="1" applyAlignment="1" applyProtection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49" fontId="0" fillId="0" borderId="13" xfId="0" applyNumberFormat="1" applyFont="1" applyFill="1" applyBorder="1" applyAlignment="1" applyProtection="1">
      <alignment horizontal="center"/>
    </xf>
    <xf numFmtId="0" fontId="0" fillId="0" borderId="6" xfId="0" applyBorder="1"/>
    <xf numFmtId="0" fontId="0" fillId="0" borderId="6" xfId="0" applyBorder="1" applyAlignment="1">
      <alignment horizontal="center"/>
    </xf>
    <xf numFmtId="49" fontId="0" fillId="0" borderId="5" xfId="0" applyNumberFormat="1" applyFont="1" applyFill="1" applyBorder="1" applyAlignment="1" applyProtection="1">
      <alignment horizontal="center"/>
    </xf>
    <xf numFmtId="0" fontId="0" fillId="0" borderId="6" xfId="0" applyFill="1" applyBorder="1"/>
    <xf numFmtId="0" fontId="3" fillId="0" borderId="1" xfId="0" applyFont="1" applyBorder="1" applyAlignment="1">
      <alignment horizontal="center" vertical="center" wrapText="1"/>
    </xf>
    <xf numFmtId="49" fontId="0" fillId="0" borderId="0" xfId="0" applyNumberFormat="1" applyFont="1" applyFill="1" applyBorder="1" applyAlignment="1" applyProtection="1">
      <alignment horizontal="center"/>
    </xf>
    <xf numFmtId="0" fontId="3" fillId="0" borderId="6" xfId="0" applyFont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4" xfId="0" applyBorder="1"/>
    <xf numFmtId="0" fontId="0" fillId="0" borderId="15" xfId="0" applyBorder="1"/>
    <xf numFmtId="49" fontId="0" fillId="0" borderId="5" xfId="0" applyNumberFormat="1" applyFill="1" applyBorder="1" applyAlignment="1" applyProtection="1">
      <alignment horizont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right"/>
    </xf>
    <xf numFmtId="0" fontId="0" fillId="0" borderId="3" xfId="0" applyFill="1" applyBorder="1" applyAlignment="1">
      <alignment horizontal="right" vertical="center"/>
    </xf>
    <xf numFmtId="3" fontId="0" fillId="0" borderId="4" xfId="0" applyNumberFormat="1" applyFont="1" applyFill="1" applyBorder="1" applyAlignment="1" applyProtection="1">
      <alignment horizontal="center"/>
    </xf>
    <xf numFmtId="49" fontId="0" fillId="0" borderId="4" xfId="0" applyNumberFormat="1" applyFont="1" applyFill="1" applyBorder="1" applyAlignment="1" applyProtection="1">
      <alignment horizontal="center"/>
    </xf>
    <xf numFmtId="4" fontId="0" fillId="0" borderId="1" xfId="0" applyNumberFormat="1" applyFont="1" applyFill="1" applyBorder="1" applyAlignment="1" applyProtection="1">
      <alignment horizontal="right"/>
    </xf>
    <xf numFmtId="49" fontId="0" fillId="0" borderId="7" xfId="0" applyNumberFormat="1" applyFont="1" applyFill="1" applyBorder="1" applyAlignment="1" applyProtection="1"/>
    <xf numFmtId="49" fontId="2" fillId="0" borderId="2" xfId="0" applyNumberFormat="1" applyFont="1" applyFill="1" applyBorder="1" applyAlignment="1" applyProtection="1">
      <alignment horizontal="center"/>
    </xf>
    <xf numFmtId="49" fontId="2" fillId="0" borderId="5" xfId="0" applyNumberFormat="1" applyFont="1" applyFill="1" applyBorder="1" applyAlignment="1" applyProtection="1">
      <alignment horizontal="center"/>
    </xf>
    <xf numFmtId="4" fontId="2" fillId="0" borderId="3" xfId="0" applyNumberFormat="1" applyFont="1" applyFill="1" applyBorder="1" applyAlignment="1" applyProtection="1">
      <alignment horizontal="right"/>
    </xf>
    <xf numFmtId="49" fontId="0" fillId="0" borderId="2" xfId="0" applyNumberFormat="1" applyFont="1" applyFill="1" applyBorder="1" applyAlignment="1" applyProtection="1"/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right" vertical="center" wrapText="1"/>
    </xf>
    <xf numFmtId="0" fontId="0" fillId="0" borderId="2" xfId="0" applyBorder="1"/>
    <xf numFmtId="0" fontId="2" fillId="0" borderId="7" xfId="0" applyFont="1" applyBorder="1" applyAlignment="1">
      <alignment horizontal="center"/>
    </xf>
    <xf numFmtId="0" fontId="2" fillId="0" borderId="1" xfId="0" applyFont="1" applyFill="1" applyBorder="1" applyAlignment="1">
      <alignment horizontal="right" vertical="center" wrapText="1"/>
    </xf>
    <xf numFmtId="0" fontId="0" fillId="0" borderId="7" xfId="0" applyBorder="1"/>
    <xf numFmtId="0" fontId="2" fillId="0" borderId="1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4" xfId="0" applyFont="1" applyFill="1" applyBorder="1" applyAlignment="1">
      <alignment horizontal="right" vertical="center" wrapText="1"/>
    </xf>
    <xf numFmtId="0" fontId="0" fillId="0" borderId="10" xfId="0" applyBorder="1"/>
    <xf numFmtId="0" fontId="2" fillId="0" borderId="10" xfId="0" applyFont="1" applyBorder="1"/>
    <xf numFmtId="0" fontId="2" fillId="0" borderId="0" xfId="0" applyFont="1" applyBorder="1" applyAlignment="1">
      <alignment horizontal="right"/>
    </xf>
    <xf numFmtId="0" fontId="2" fillId="0" borderId="2" xfId="0" applyFont="1" applyBorder="1"/>
    <xf numFmtId="0" fontId="2" fillId="0" borderId="11" xfId="0" applyFont="1" applyBorder="1" applyAlignment="1">
      <alignment horizontal="right"/>
    </xf>
    <xf numFmtId="0" fontId="2" fillId="0" borderId="7" xfId="0" applyFont="1" applyBorder="1"/>
    <xf numFmtId="0" fontId="2" fillId="0" borderId="5" xfId="0" applyFont="1" applyBorder="1" applyAlignment="1">
      <alignment horizontal="right"/>
    </xf>
    <xf numFmtId="0" fontId="2" fillId="0" borderId="14" xfId="0" applyFont="1" applyBorder="1"/>
    <xf numFmtId="0" fontId="2" fillId="0" borderId="1" xfId="0" applyFont="1" applyBorder="1" applyAlignment="1">
      <alignment horizontal="right"/>
    </xf>
    <xf numFmtId="0" fontId="2" fillId="0" borderId="13" xfId="0" applyFont="1" applyBorder="1" applyAlignment="1">
      <alignment horizontal="right"/>
    </xf>
    <xf numFmtId="0" fontId="2" fillId="0" borderId="7" xfId="0" applyFont="1" applyFill="1" applyBorder="1" applyAlignment="1">
      <alignment horizontal="right" vertical="center" wrapText="1"/>
    </xf>
    <xf numFmtId="0" fontId="2" fillId="0" borderId="1" xfId="0" applyFont="1" applyBorder="1"/>
    <xf numFmtId="0" fontId="2" fillId="0" borderId="7" xfId="0" applyFont="1" applyBorder="1" applyAlignment="1">
      <alignment horizontal="right"/>
    </xf>
    <xf numFmtId="0" fontId="2" fillId="0" borderId="3" xfId="0" applyFont="1" applyBorder="1"/>
    <xf numFmtId="0" fontId="2" fillId="0" borderId="14" xfId="0" applyFont="1" applyBorder="1" applyAlignment="1">
      <alignment horizontal="right"/>
    </xf>
    <xf numFmtId="0" fontId="2" fillId="0" borderId="12" xfId="0" applyFont="1" applyBorder="1"/>
    <xf numFmtId="0" fontId="4" fillId="0" borderId="1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0" xfId="0" applyNumberFormat="1" applyFont="1" applyFill="1" applyAlignment="1" applyProtection="1">
      <alignment horizontal="centerContinuous" vertical="center"/>
    </xf>
    <xf numFmtId="0" fontId="6" fillId="0" borderId="0" xfId="0" applyNumberFormat="1" applyFont="1" applyFill="1" applyAlignment="1" applyProtection="1">
      <alignment horizontal="left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1" xfId="0" applyFill="1" applyBorder="1" applyAlignment="1">
      <alignment horizontal="centerContinuous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Fill="1" applyBorder="1"/>
    <xf numFmtId="0" fontId="0" fillId="0" borderId="1" xfId="0" applyFill="1" applyBorder="1" applyAlignment="1">
      <alignment vertical="center"/>
    </xf>
    <xf numFmtId="3" fontId="0" fillId="0" borderId="12" xfId="0" applyNumberFormat="1" applyFont="1" applyFill="1" applyBorder="1" applyAlignment="1" applyProtection="1"/>
    <xf numFmtId="0" fontId="0" fillId="0" borderId="4" xfId="0" applyBorder="1" applyAlignment="1">
      <alignment horizontal="left" vertical="center"/>
    </xf>
    <xf numFmtId="4" fontId="0" fillId="0" borderId="6" xfId="0" applyNumberFormat="1" applyFont="1" applyFill="1" applyBorder="1" applyAlignment="1" applyProtection="1"/>
    <xf numFmtId="4" fontId="0" fillId="0" borderId="3" xfId="0" applyNumberFormat="1" applyFont="1" applyFill="1" applyBorder="1" applyAlignment="1" applyProtection="1"/>
    <xf numFmtId="0" fontId="0" fillId="0" borderId="4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2" xfId="0" applyFill="1" applyBorder="1"/>
    <xf numFmtId="0" fontId="0" fillId="0" borderId="1" xfId="0" applyFill="1" applyBorder="1"/>
    <xf numFmtId="3" fontId="0" fillId="0" borderId="1" xfId="0" applyNumberFormat="1" applyFont="1" applyFill="1" applyBorder="1" applyAlignment="1" applyProtection="1"/>
    <xf numFmtId="4" fontId="0" fillId="0" borderId="12" xfId="0" applyNumberFormat="1" applyBorder="1"/>
    <xf numFmtId="4" fontId="0" fillId="0" borderId="1" xfId="0" applyNumberFormat="1" applyBorder="1"/>
    <xf numFmtId="0" fontId="0" fillId="0" borderId="4" xfId="0" applyBorder="1" applyAlignment="1">
      <alignment horizontal="center" vertical="center"/>
    </xf>
    <xf numFmtId="4" fontId="0" fillId="0" borderId="1" xfId="0" applyNumberFormat="1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4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NumberFormat="1" applyFont="1" applyFill="1" applyBorder="1" applyAlignment="1" applyProtection="1"/>
    <xf numFmtId="0" fontId="0" fillId="0" borderId="1" xfId="0" applyFill="1" applyBorder="1" applyAlignment="1">
      <alignment horizontal="center" vertical="center"/>
    </xf>
    <xf numFmtId="0" fontId="0" fillId="0" borderId="4" xfId="0" applyNumberFormat="1" applyFont="1" applyFill="1" applyBorder="1" applyAlignment="1" applyProtection="1"/>
    <xf numFmtId="0" fontId="0" fillId="0" borderId="0" xfId="0" applyNumberFormat="1" applyFont="1" applyFill="1" applyAlignment="1" applyProtection="1">
      <alignment horizontal="left"/>
    </xf>
    <xf numFmtId="0" fontId="5" fillId="0" borderId="0" xfId="0" applyFont="1" applyAlignment="1">
      <alignment horizontal="centerContinuous" vertical="center"/>
    </xf>
    <xf numFmtId="0" fontId="5" fillId="0" borderId="0" xfId="0" applyFont="1" applyFill="1" applyAlignment="1">
      <alignment horizontal="centerContinuous" vertical="center"/>
    </xf>
    <xf numFmtId="0" fontId="0" fillId="0" borderId="5" xfId="0" applyFill="1" applyBorder="1" applyAlignment="1">
      <alignment horizontal="left" vertical="center"/>
    </xf>
    <xf numFmtId="0" fontId="0" fillId="0" borderId="7" xfId="0" applyFill="1" applyBorder="1"/>
    <xf numFmtId="4" fontId="0" fillId="0" borderId="12" xfId="0" applyNumberFormat="1" applyFill="1" applyBorder="1"/>
    <xf numFmtId="4" fontId="0" fillId="0" borderId="1" xfId="0" applyNumberFormat="1" applyFill="1" applyBorder="1"/>
    <xf numFmtId="0" fontId="0" fillId="0" borderId="3" xfId="0" applyFill="1" applyBorder="1"/>
    <xf numFmtId="4" fontId="0" fillId="0" borderId="12" xfId="0" applyNumberFormat="1" applyFont="1" applyFill="1" applyBorder="1" applyAlignment="1" applyProtection="1"/>
    <xf numFmtId="0" fontId="0" fillId="0" borderId="4" xfId="0" applyFill="1" applyBorder="1"/>
    <xf numFmtId="4" fontId="0" fillId="0" borderId="1" xfId="0" applyNumberFormat="1" applyFill="1" applyBorder="1" applyAlignment="1">
      <alignment horizontal="right" vertical="center"/>
    </xf>
    <xf numFmtId="0" fontId="0" fillId="0" borderId="7" xfId="0" applyBorder="1" applyAlignment="1">
      <alignment horizontal="centerContinuous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2" fontId="0" fillId="0" borderId="1" xfId="0" applyNumberFormat="1" applyFont="1" applyFill="1" applyBorder="1" applyAlignment="1" applyProtection="1"/>
    <xf numFmtId="2" fontId="0" fillId="0" borderId="7" xfId="0" applyNumberFormat="1" applyFont="1" applyFill="1" applyBorder="1" applyAlignment="1" applyProtection="1"/>
    <xf numFmtId="2" fontId="0" fillId="0" borderId="5" xfId="0" applyNumberFormat="1" applyFont="1" applyFill="1" applyBorder="1" applyAlignment="1" applyProtection="1"/>
    <xf numFmtId="2" fontId="0" fillId="0" borderId="4" xfId="0" applyNumberFormat="1" applyFont="1" applyFill="1" applyBorder="1" applyAlignment="1" applyProtection="1"/>
    <xf numFmtId="49" fontId="0" fillId="0" borderId="4" xfId="0" applyNumberFormat="1" applyFill="1" applyBorder="1" applyAlignment="1" applyProtection="1"/>
    <xf numFmtId="0" fontId="0" fillId="0" borderId="8" xfId="0" applyBorder="1" applyAlignment="1">
      <alignment horizontal="centerContinuous"/>
    </xf>
    <xf numFmtId="0" fontId="0" fillId="0" borderId="4" xfId="0" applyFill="1" applyBorder="1" applyAlignment="1">
      <alignment vertical="center"/>
    </xf>
    <xf numFmtId="4" fontId="0" fillId="0" borderId="3" xfId="0" applyNumberFormat="1" applyFont="1" applyFill="1" applyBorder="1" applyAlignment="1" applyProtection="1">
      <alignment horizontal="right"/>
    </xf>
    <xf numFmtId="4" fontId="0" fillId="0" borderId="1" xfId="0" applyNumberFormat="1" applyFill="1" applyBorder="1" applyAlignment="1">
      <alignment horizontal="right"/>
    </xf>
    <xf numFmtId="4" fontId="0" fillId="0" borderId="1" xfId="0" applyNumberFormat="1" applyBorder="1" applyAlignment="1">
      <alignment horizontal="right"/>
    </xf>
    <xf numFmtId="0" fontId="7" fillId="0" borderId="0" xfId="0" applyNumberFormat="1" applyFont="1" applyFill="1" applyAlignment="1" applyProtection="1">
      <alignment horizontal="centerContinuous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NumberFormat="1" applyFill="1" applyBorder="1" applyAlignment="1" applyProtection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N20"/>
  <sheetViews>
    <sheetView showGridLines="0" workbookViewId="0">
      <selection activeCell="G32" sqref="G32"/>
    </sheetView>
  </sheetViews>
  <sheetFormatPr defaultColWidth="9.1640625" defaultRowHeight="12.75" customHeight="1"/>
  <sheetData>
    <row r="6" spans="1:14" ht="54.75" customHeight="1">
      <c r="A6" s="172" t="s">
        <v>0</v>
      </c>
      <c r="B6" s="172"/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  <c r="N6" s="172"/>
    </row>
    <row r="14" spans="1:14" ht="28.5" customHeight="1"/>
    <row r="15" spans="1:14" ht="27.75" customHeight="1"/>
    <row r="18" spans="7:12" ht="37.5" customHeight="1">
      <c r="G18" s="173" t="s">
        <v>1</v>
      </c>
      <c r="I18" s="173" t="s">
        <v>377</v>
      </c>
    </row>
    <row r="19" spans="7:12" ht="27.75" customHeight="1">
      <c r="G19" s="173" t="s">
        <v>2</v>
      </c>
      <c r="J19" s="173" t="s">
        <v>380</v>
      </c>
    </row>
    <row r="20" spans="7:12" ht="33.75" customHeight="1">
      <c r="G20" s="173" t="s">
        <v>3</v>
      </c>
      <c r="L20" s="173" t="s">
        <v>381</v>
      </c>
    </row>
  </sheetData>
  <phoneticPr fontId="0" type="noConversion"/>
  <pageMargins left="0.74803149606299213" right="0.74803149606299213" top="0.98425196850393704" bottom="0.98425196850393704" header="0.51181102362204722" footer="0.51181102362204722"/>
  <pageSetup scale="80" fitToHeight="5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3:D18"/>
  <sheetViews>
    <sheetView showGridLines="0" view="pageBreakPreview" topLeftCell="A4" zoomScale="60" zoomScaleNormal="100" workbookViewId="0">
      <selection activeCell="B27" sqref="B27"/>
    </sheetView>
  </sheetViews>
  <sheetFormatPr defaultColWidth="9.1640625" defaultRowHeight="12.75" customHeight="1"/>
  <cols>
    <col min="1" max="1" width="11.33203125" customWidth="1"/>
    <col min="2" max="2" width="116" customWidth="1"/>
    <col min="3" max="3" width="15.6640625" customWidth="1"/>
    <col min="4" max="4" width="31.83203125" customWidth="1"/>
  </cols>
  <sheetData>
    <row r="3" spans="1:4" ht="27" customHeight="1">
      <c r="A3" s="168" t="s">
        <v>4</v>
      </c>
      <c r="B3" s="168"/>
      <c r="C3" s="168"/>
      <c r="D3" s="168"/>
    </row>
    <row r="6" spans="1:4" ht="21.75" customHeight="1">
      <c r="A6" s="169" t="s">
        <v>5</v>
      </c>
      <c r="B6" s="169" t="s">
        <v>6</v>
      </c>
      <c r="C6" s="169" t="s">
        <v>7</v>
      </c>
      <c r="D6" s="169" t="s">
        <v>8</v>
      </c>
    </row>
    <row r="7" spans="1:4" ht="21.75" customHeight="1">
      <c r="A7" s="169" t="s">
        <v>9</v>
      </c>
      <c r="B7" s="170" t="s">
        <v>10</v>
      </c>
      <c r="C7" s="171" t="s">
        <v>11</v>
      </c>
      <c r="D7" s="26"/>
    </row>
    <row r="8" spans="1:4" ht="21.75" customHeight="1">
      <c r="A8" s="169" t="s">
        <v>12</v>
      </c>
      <c r="B8" s="170" t="s">
        <v>13</v>
      </c>
      <c r="C8" s="171" t="s">
        <v>11</v>
      </c>
      <c r="D8" s="26"/>
    </row>
    <row r="9" spans="1:4" ht="21.75" customHeight="1">
      <c r="A9" s="169" t="s">
        <v>14</v>
      </c>
      <c r="B9" s="170" t="s">
        <v>15</v>
      </c>
      <c r="C9" s="171" t="s">
        <v>11</v>
      </c>
      <c r="D9" s="26"/>
    </row>
    <row r="10" spans="1:4" ht="21.75" customHeight="1">
      <c r="A10" s="169" t="s">
        <v>16</v>
      </c>
      <c r="B10" s="170" t="s">
        <v>17</v>
      </c>
      <c r="C10" s="171" t="s">
        <v>11</v>
      </c>
      <c r="D10" s="26"/>
    </row>
    <row r="11" spans="1:4" ht="21.75" customHeight="1">
      <c r="A11" s="169" t="s">
        <v>18</v>
      </c>
      <c r="B11" s="170" t="s">
        <v>19</v>
      </c>
      <c r="C11" s="171" t="s">
        <v>11</v>
      </c>
      <c r="D11" s="26"/>
    </row>
    <row r="12" spans="1:4" ht="21.75" customHeight="1">
      <c r="A12" s="169" t="s">
        <v>20</v>
      </c>
      <c r="B12" s="170" t="s">
        <v>21</v>
      </c>
      <c r="C12" s="171" t="s">
        <v>11</v>
      </c>
      <c r="D12" s="26"/>
    </row>
    <row r="13" spans="1:4" ht="21.75" customHeight="1">
      <c r="A13" s="169" t="s">
        <v>22</v>
      </c>
      <c r="B13" s="170" t="s">
        <v>23</v>
      </c>
      <c r="C13" s="171" t="s">
        <v>11</v>
      </c>
      <c r="D13" s="26"/>
    </row>
    <row r="14" spans="1:4" ht="21.75" customHeight="1">
      <c r="A14" s="169" t="s">
        <v>24</v>
      </c>
      <c r="B14" s="170" t="s">
        <v>25</v>
      </c>
      <c r="C14" s="171" t="s">
        <v>11</v>
      </c>
      <c r="D14" s="26"/>
    </row>
    <row r="15" spans="1:4" ht="21.75" customHeight="1">
      <c r="A15" s="169" t="s">
        <v>26</v>
      </c>
      <c r="B15" s="170" t="s">
        <v>375</v>
      </c>
      <c r="C15" s="171" t="s">
        <v>27</v>
      </c>
      <c r="D15" s="169" t="s">
        <v>376</v>
      </c>
    </row>
    <row r="16" spans="1:4" ht="21.75" customHeight="1">
      <c r="A16" s="169" t="s">
        <v>28</v>
      </c>
      <c r="B16" s="170" t="s">
        <v>29</v>
      </c>
      <c r="C16" s="171" t="s">
        <v>11</v>
      </c>
      <c r="D16" s="26"/>
    </row>
    <row r="17" spans="1:4" ht="21.75" customHeight="1">
      <c r="A17" s="169" t="s">
        <v>30</v>
      </c>
      <c r="B17" s="170" t="s">
        <v>31</v>
      </c>
      <c r="C17" s="171" t="s">
        <v>11</v>
      </c>
      <c r="D17" s="26"/>
    </row>
    <row r="18" spans="1:4" ht="21.75" customHeight="1">
      <c r="A18" s="169" t="s">
        <v>32</v>
      </c>
      <c r="B18" s="170" t="s">
        <v>33</v>
      </c>
      <c r="C18" s="171" t="s">
        <v>11</v>
      </c>
      <c r="D18" s="26"/>
    </row>
  </sheetData>
  <phoneticPr fontId="0" type="noConversion"/>
  <pageMargins left="0.47" right="0.24" top="1" bottom="1" header="0.5" footer="0.5"/>
  <pageSetup scale="83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9"/>
  <sheetViews>
    <sheetView showGridLines="0" tabSelected="1" zoomScaleNormal="100" workbookViewId="0">
      <selection activeCell="J7" sqref="J7"/>
    </sheetView>
  </sheetViews>
  <sheetFormatPr defaultColWidth="9.1640625" defaultRowHeight="12.75" customHeight="1"/>
  <cols>
    <col min="1" max="1" width="41.6640625" customWidth="1"/>
    <col min="2" max="2" width="9" customWidth="1"/>
    <col min="3" max="3" width="28.83203125" customWidth="1"/>
    <col min="4" max="4" width="9" customWidth="1"/>
    <col min="5" max="5" width="31.33203125" customWidth="1"/>
    <col min="6" max="6" width="11" customWidth="1"/>
  </cols>
  <sheetData>
    <row r="1" spans="1:8" ht="12.75" customHeight="1">
      <c r="A1" s="141" t="s">
        <v>9</v>
      </c>
      <c r="D1" s="22"/>
    </row>
    <row r="2" spans="1:8" ht="39" customHeight="1">
      <c r="A2" s="142" t="s">
        <v>10</v>
      </c>
      <c r="B2" s="142"/>
      <c r="C2" s="142"/>
      <c r="D2" s="142"/>
      <c r="E2" s="142"/>
      <c r="F2" s="142"/>
    </row>
    <row r="3" spans="1:8" ht="15" customHeight="1">
      <c r="A3" s="16"/>
      <c r="F3" s="22" t="s">
        <v>34</v>
      </c>
    </row>
    <row r="4" spans="1:8" ht="15.75" customHeight="1">
      <c r="A4" s="114" t="s">
        <v>35</v>
      </c>
      <c r="B4" s="4"/>
      <c r="C4" s="4" t="s">
        <v>36</v>
      </c>
      <c r="D4" s="4"/>
      <c r="E4" s="4"/>
      <c r="F4" s="4"/>
    </row>
    <row r="5" spans="1:8" ht="15.75" customHeight="1">
      <c r="A5" s="26" t="s">
        <v>37</v>
      </c>
      <c r="B5" s="26" t="s">
        <v>38</v>
      </c>
      <c r="C5" s="26" t="s">
        <v>39</v>
      </c>
      <c r="D5" s="26" t="s">
        <v>38</v>
      </c>
      <c r="E5" s="26" t="s">
        <v>40</v>
      </c>
      <c r="F5" s="26" t="s">
        <v>38</v>
      </c>
    </row>
    <row r="6" spans="1:8" ht="12.75" customHeight="1">
      <c r="A6" s="120" t="s">
        <v>41</v>
      </c>
      <c r="B6" s="26"/>
      <c r="C6" s="116" t="s">
        <v>41</v>
      </c>
      <c r="D6" s="29"/>
      <c r="E6" s="116" t="s">
        <v>41</v>
      </c>
      <c r="F6" s="42"/>
    </row>
    <row r="7" spans="1:8" ht="17.25" customHeight="1">
      <c r="A7" s="164" t="s">
        <v>42</v>
      </c>
      <c r="B7" s="165">
        <f>B8+B10+B11</f>
        <v>9247.0228939999997</v>
      </c>
      <c r="C7" s="144" t="s">
        <v>43</v>
      </c>
      <c r="D7" s="122">
        <v>92.556987000000007</v>
      </c>
      <c r="E7" s="117" t="s">
        <v>44</v>
      </c>
      <c r="F7" s="122">
        <v>2533.3528940000001</v>
      </c>
    </row>
    <row r="8" spans="1:8" ht="17.25" customHeight="1">
      <c r="A8" s="164" t="s">
        <v>45</v>
      </c>
      <c r="B8" s="13">
        <v>9247.0228939999997</v>
      </c>
      <c r="C8" s="144" t="s">
        <v>46</v>
      </c>
      <c r="D8" s="122">
        <v>0</v>
      </c>
      <c r="E8" s="117" t="s">
        <v>47</v>
      </c>
      <c r="F8" s="122">
        <v>1615.9</v>
      </c>
      <c r="G8" s="16"/>
    </row>
    <row r="9" spans="1:8" ht="17.25" customHeight="1">
      <c r="A9" s="164" t="s">
        <v>48</v>
      </c>
      <c r="B9" s="121">
        <v>0</v>
      </c>
      <c r="C9" s="144" t="s">
        <v>49</v>
      </c>
      <c r="D9" s="122">
        <v>0</v>
      </c>
      <c r="E9" s="47" t="s">
        <v>50</v>
      </c>
      <c r="F9" s="122">
        <v>302.79604399999999</v>
      </c>
      <c r="G9" s="16"/>
      <c r="H9" s="16"/>
    </row>
    <row r="10" spans="1:8" ht="17.25" customHeight="1">
      <c r="A10" s="164" t="s">
        <v>51</v>
      </c>
      <c r="B10" s="13">
        <v>0</v>
      </c>
      <c r="C10" s="116" t="s">
        <v>52</v>
      </c>
      <c r="D10" s="122">
        <v>0</v>
      </c>
      <c r="E10" s="117" t="s">
        <v>53</v>
      </c>
      <c r="F10" s="122">
        <v>614.65684999999996</v>
      </c>
      <c r="G10" s="16"/>
      <c r="H10" s="16"/>
    </row>
    <row r="11" spans="1:8" ht="17.25" customHeight="1">
      <c r="A11" s="164" t="s">
        <v>54</v>
      </c>
      <c r="B11" s="121">
        <v>0</v>
      </c>
      <c r="C11" s="116" t="s">
        <v>55</v>
      </c>
      <c r="D11" s="122">
        <v>0</v>
      </c>
      <c r="E11" s="47" t="s">
        <v>56</v>
      </c>
      <c r="F11" s="13">
        <v>0</v>
      </c>
      <c r="G11" s="16"/>
    </row>
    <row r="12" spans="1:8" ht="17.25" customHeight="1">
      <c r="A12" s="164" t="s">
        <v>57</v>
      </c>
      <c r="B12" s="13">
        <v>0</v>
      </c>
      <c r="C12" s="144" t="s">
        <v>58</v>
      </c>
      <c r="D12" s="122">
        <v>0</v>
      </c>
      <c r="E12" s="117" t="s">
        <v>59</v>
      </c>
      <c r="F12" s="149">
        <v>6713.67</v>
      </c>
      <c r="H12" s="16"/>
    </row>
    <row r="13" spans="1:8" ht="17.25" customHeight="1">
      <c r="A13" s="124" t="s">
        <v>60</v>
      </c>
      <c r="B13" s="146">
        <v>0</v>
      </c>
      <c r="C13" s="123" t="s">
        <v>61</v>
      </c>
      <c r="D13" s="122">
        <v>0</v>
      </c>
      <c r="E13" s="47" t="s">
        <v>47</v>
      </c>
      <c r="F13" s="121">
        <v>0</v>
      </c>
      <c r="G13" s="16"/>
      <c r="H13" s="16"/>
    </row>
    <row r="14" spans="1:8" ht="17.25" customHeight="1">
      <c r="A14" s="124" t="s">
        <v>62</v>
      </c>
      <c r="B14" s="147">
        <v>0</v>
      </c>
      <c r="C14" s="123" t="s">
        <v>63</v>
      </c>
      <c r="D14" s="122">
        <v>26.43085</v>
      </c>
      <c r="E14" s="47" t="s">
        <v>50</v>
      </c>
      <c r="F14" s="122">
        <v>3936.99</v>
      </c>
      <c r="G14" s="16"/>
    </row>
    <row r="15" spans="1:8" ht="17.25" customHeight="1">
      <c r="A15" s="118" t="s">
        <v>64</v>
      </c>
      <c r="B15" s="129">
        <v>0</v>
      </c>
      <c r="C15" s="123" t="s">
        <v>65</v>
      </c>
      <c r="D15" s="122">
        <v>0</v>
      </c>
      <c r="E15" s="117" t="s">
        <v>53</v>
      </c>
      <c r="F15" s="122">
        <v>0</v>
      </c>
      <c r="G15" s="16"/>
    </row>
    <row r="16" spans="1:8" ht="17.25" customHeight="1">
      <c r="A16" s="124" t="s">
        <v>66</v>
      </c>
      <c r="B16" s="147">
        <v>0</v>
      </c>
      <c r="C16" s="120" t="s">
        <v>67</v>
      </c>
      <c r="D16" s="122">
        <v>0</v>
      </c>
      <c r="E16" s="47" t="s">
        <v>68</v>
      </c>
      <c r="F16" s="122">
        <v>0</v>
      </c>
      <c r="G16" s="16"/>
    </row>
    <row r="17" spans="1:11" ht="17.25" customHeight="1">
      <c r="A17" s="124" t="s">
        <v>69</v>
      </c>
      <c r="B17" s="129">
        <v>0</v>
      </c>
      <c r="C17" s="123" t="s">
        <v>70</v>
      </c>
      <c r="D17" s="122">
        <v>0</v>
      </c>
      <c r="E17" s="47" t="s">
        <v>71</v>
      </c>
      <c r="F17" s="122">
        <v>0</v>
      </c>
      <c r="G17" s="16"/>
    </row>
    <row r="18" spans="1:11" ht="17.25" customHeight="1">
      <c r="A18" s="124"/>
      <c r="B18" s="27"/>
      <c r="C18" s="123" t="s">
        <v>72</v>
      </c>
      <c r="D18" s="122">
        <v>9128.0350569999991</v>
      </c>
      <c r="E18" s="117" t="s">
        <v>73</v>
      </c>
      <c r="F18" s="122">
        <v>1016</v>
      </c>
      <c r="G18" s="16"/>
    </row>
    <row r="19" spans="1:11" ht="17.25" customHeight="1">
      <c r="A19" s="27"/>
      <c r="B19" s="27"/>
      <c r="C19" s="123" t="s">
        <v>74</v>
      </c>
      <c r="D19" s="122">
        <v>0</v>
      </c>
      <c r="E19" s="47" t="s">
        <v>75</v>
      </c>
      <c r="F19" s="122">
        <v>0</v>
      </c>
      <c r="G19" s="16"/>
    </row>
    <row r="20" spans="1:11" ht="17.25" customHeight="1">
      <c r="A20" s="27"/>
      <c r="B20" s="27"/>
      <c r="C20" s="123" t="s">
        <v>76</v>
      </c>
      <c r="D20" s="122">
        <v>0</v>
      </c>
      <c r="E20" s="47" t="s">
        <v>77</v>
      </c>
      <c r="F20" s="122">
        <v>0</v>
      </c>
      <c r="G20" s="16"/>
    </row>
    <row r="21" spans="1:11" ht="17.25" customHeight="1">
      <c r="A21" s="27"/>
      <c r="B21" s="27"/>
      <c r="C21" s="120" t="s">
        <v>78</v>
      </c>
      <c r="D21" s="122">
        <v>0</v>
      </c>
      <c r="E21" s="117" t="s">
        <v>79</v>
      </c>
      <c r="F21" s="122">
        <v>0</v>
      </c>
      <c r="G21" s="16"/>
    </row>
    <row r="22" spans="1:11" ht="17.25" customHeight="1">
      <c r="A22" s="27"/>
      <c r="B22" s="27"/>
      <c r="C22" s="120" t="s">
        <v>80</v>
      </c>
      <c r="D22" s="122">
        <v>0</v>
      </c>
      <c r="E22" s="117" t="s">
        <v>81</v>
      </c>
      <c r="F22" s="13">
        <v>1760.68</v>
      </c>
      <c r="G22" s="16"/>
      <c r="H22" s="16"/>
    </row>
    <row r="23" spans="1:11" ht="17.25" customHeight="1">
      <c r="A23" s="27"/>
      <c r="B23" s="27"/>
      <c r="C23" s="120" t="s">
        <v>82</v>
      </c>
      <c r="D23" s="122">
        <v>0</v>
      </c>
      <c r="E23" s="145" t="s">
        <v>83</v>
      </c>
      <c r="F23" s="128">
        <v>0</v>
      </c>
      <c r="G23" s="16"/>
      <c r="K23" s="16"/>
    </row>
    <row r="24" spans="1:11" ht="17.25" customHeight="1">
      <c r="A24" s="27"/>
      <c r="B24" s="27"/>
      <c r="C24" s="120" t="s">
        <v>84</v>
      </c>
      <c r="D24" s="122">
        <v>0</v>
      </c>
      <c r="E24" s="145" t="s">
        <v>85</v>
      </c>
      <c r="F24" s="129">
        <v>0</v>
      </c>
      <c r="H24" s="16"/>
    </row>
    <row r="25" spans="1:11" ht="17.25" customHeight="1">
      <c r="A25" s="27"/>
      <c r="B25" s="27"/>
      <c r="C25" s="120" t="s">
        <v>86</v>
      </c>
      <c r="D25" s="122">
        <v>0</v>
      </c>
      <c r="E25" s="145" t="s">
        <v>87</v>
      </c>
      <c r="F25" s="129">
        <v>0</v>
      </c>
    </row>
    <row r="26" spans="1:11" ht="17.25" customHeight="1">
      <c r="A26" s="27"/>
      <c r="B26" s="27"/>
      <c r="C26" s="123" t="s">
        <v>88</v>
      </c>
      <c r="D26" s="122">
        <v>0</v>
      </c>
      <c r="E26" s="86"/>
      <c r="F26" s="27"/>
    </row>
    <row r="27" spans="1:11" ht="17.25" customHeight="1">
      <c r="A27" s="27"/>
      <c r="B27" s="126"/>
      <c r="C27" s="123" t="s">
        <v>89</v>
      </c>
      <c r="D27" s="122">
        <v>0</v>
      </c>
      <c r="E27" s="86"/>
      <c r="F27" s="27"/>
    </row>
    <row r="28" spans="1:11" ht="20.25" customHeight="1">
      <c r="A28" s="27"/>
      <c r="B28" s="126"/>
      <c r="C28" s="123" t="s">
        <v>90</v>
      </c>
      <c r="D28" s="122">
        <v>0</v>
      </c>
      <c r="E28" s="86"/>
      <c r="F28" s="27"/>
      <c r="H28" s="16"/>
    </row>
    <row r="29" spans="1:11" ht="17.25" customHeight="1">
      <c r="A29" s="27"/>
      <c r="B29" s="126"/>
      <c r="C29" s="123" t="s">
        <v>91</v>
      </c>
      <c r="D29" s="122">
        <v>0</v>
      </c>
      <c r="E29" s="86"/>
      <c r="F29" s="126"/>
    </row>
    <row r="30" spans="1:11" ht="17.25" customHeight="1">
      <c r="A30" s="27"/>
      <c r="B30" s="126"/>
      <c r="C30" s="123" t="s">
        <v>92</v>
      </c>
      <c r="D30" s="122">
        <v>0</v>
      </c>
      <c r="E30" s="86"/>
      <c r="F30" s="126"/>
    </row>
    <row r="31" spans="1:11" ht="17.25" customHeight="1">
      <c r="A31" s="27"/>
      <c r="B31" s="126"/>
      <c r="C31" s="123" t="s">
        <v>93</v>
      </c>
      <c r="D31" s="122">
        <v>0</v>
      </c>
      <c r="E31" s="145"/>
      <c r="F31" s="27"/>
    </row>
    <row r="32" spans="1:11" ht="17.25" customHeight="1">
      <c r="A32" s="124"/>
      <c r="B32" s="126"/>
      <c r="C32" s="123" t="s">
        <v>94</v>
      </c>
      <c r="D32" s="122">
        <v>0</v>
      </c>
      <c r="E32" s="145"/>
      <c r="F32" s="27"/>
    </row>
    <row r="33" spans="1:11" ht="17.25" customHeight="1">
      <c r="A33" s="27"/>
      <c r="B33" s="126"/>
      <c r="C33" s="123" t="s">
        <v>95</v>
      </c>
      <c r="D33" s="122">
        <v>0</v>
      </c>
      <c r="E33" s="145"/>
      <c r="F33" s="27"/>
    </row>
    <row r="34" spans="1:11" ht="17.25" customHeight="1">
      <c r="A34" s="27"/>
      <c r="B34" s="148"/>
      <c r="C34" s="123" t="s">
        <v>96</v>
      </c>
      <c r="D34" s="13">
        <v>0</v>
      </c>
      <c r="E34" s="145"/>
      <c r="F34" s="27"/>
      <c r="H34" s="16"/>
    </row>
    <row r="35" spans="1:11" ht="17.25" customHeight="1">
      <c r="A35" s="26" t="s">
        <v>97</v>
      </c>
      <c r="B35" s="166">
        <f>B7+B12+B13+B15+B16+B17</f>
        <v>9247.0228939999997</v>
      </c>
      <c r="C35" s="139" t="s">
        <v>98</v>
      </c>
      <c r="D35" s="13">
        <f>SUM(D6:D33)</f>
        <v>9247.0228939999997</v>
      </c>
      <c r="E35" s="26" t="s">
        <v>97</v>
      </c>
      <c r="F35" s="167">
        <f>F7+F12+F23+F24+F25</f>
        <v>9247.0228939999997</v>
      </c>
      <c r="G35" s="16"/>
      <c r="H35" s="16"/>
    </row>
    <row r="36" spans="1:11" ht="12.75" customHeight="1">
      <c r="B36" s="16"/>
      <c r="D36" s="16"/>
    </row>
    <row r="37" spans="1:11" ht="12.75" customHeight="1">
      <c r="B37" s="16"/>
      <c r="D37" s="16"/>
    </row>
    <row r="38" spans="1:11" ht="12.75" customHeight="1">
      <c r="B38" s="16"/>
      <c r="D38" s="16"/>
    </row>
    <row r="39" spans="1:11" ht="12.75" customHeight="1">
      <c r="B39" s="16"/>
      <c r="D39" s="16"/>
      <c r="G39" s="16"/>
    </row>
    <row r="40" spans="1:11" ht="12.75" customHeight="1">
      <c r="B40" s="16"/>
      <c r="D40" s="16"/>
      <c r="G40" s="16"/>
    </row>
    <row r="41" spans="1:11" ht="12.75" customHeight="1">
      <c r="B41" s="16"/>
      <c r="C41" s="16"/>
      <c r="G41" s="16"/>
      <c r="H41" s="16"/>
    </row>
    <row r="42" spans="1:11" ht="12.75" customHeight="1">
      <c r="B42" s="16"/>
      <c r="C42" s="16"/>
      <c r="E42" s="16"/>
      <c r="H42" s="16"/>
      <c r="I42" s="16"/>
    </row>
    <row r="43" spans="1:11" ht="12.75" customHeight="1">
      <c r="C43" s="16"/>
      <c r="E43" s="16"/>
      <c r="I43" s="16"/>
      <c r="J43" s="16"/>
    </row>
    <row r="44" spans="1:11" ht="12.75" customHeight="1">
      <c r="C44" s="16"/>
      <c r="E44" s="16"/>
      <c r="J44" s="16"/>
      <c r="K44" s="16"/>
    </row>
    <row r="45" spans="1:11" ht="12.75" customHeight="1">
      <c r="C45" s="16"/>
      <c r="D45" s="16"/>
      <c r="E45" s="16"/>
    </row>
    <row r="46" spans="1:11" ht="12.75" customHeight="1">
      <c r="E46" s="16"/>
      <c r="F46" s="16"/>
      <c r="G46" s="16"/>
    </row>
    <row r="47" spans="1:11" ht="12.75" customHeight="1">
      <c r="E47" s="16"/>
      <c r="F47" s="16"/>
      <c r="G47" s="16"/>
      <c r="H47" s="16"/>
    </row>
    <row r="48" spans="1:11" ht="12.75" customHeight="1">
      <c r="F48" s="16"/>
      <c r="G48" s="16"/>
    </row>
    <row r="49" spans="7:11" ht="12.75" customHeight="1">
      <c r="G49" s="16"/>
      <c r="H49" s="16"/>
      <c r="I49" s="16"/>
      <c r="J49" s="16"/>
      <c r="K49" s="16"/>
    </row>
  </sheetData>
  <phoneticPr fontId="0" type="noConversion"/>
  <pageMargins left="0.24" right="0.04" top="1" bottom="1" header="0.5" footer="0.5"/>
  <pageSetup paperSize="9" scale="94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O25"/>
  <sheetViews>
    <sheetView showGridLines="0" showZeros="0" zoomScaleNormal="100" workbookViewId="0">
      <selection activeCell="B18" sqref="B18"/>
    </sheetView>
  </sheetViews>
  <sheetFormatPr defaultColWidth="9.1640625" defaultRowHeight="12.75" customHeight="1"/>
  <cols>
    <col min="1" max="1" width="10.6640625" customWidth="1"/>
    <col min="2" max="2" width="17.83203125" customWidth="1"/>
    <col min="3" max="3" width="10.33203125" customWidth="1"/>
    <col min="4" max="5" width="11.6640625" customWidth="1"/>
    <col min="6" max="6" width="13.5" customWidth="1"/>
    <col min="7" max="11" width="10" customWidth="1"/>
    <col min="12" max="14" width="9.1640625" customWidth="1"/>
    <col min="15" max="15" width="9.5" customWidth="1"/>
  </cols>
  <sheetData>
    <row r="1" spans="1:15" ht="12.75" customHeight="1">
      <c r="A1" t="s">
        <v>12</v>
      </c>
      <c r="E1" s="22"/>
      <c r="K1" s="22"/>
    </row>
    <row r="3" spans="1:15" ht="5.25" customHeight="1"/>
    <row r="4" spans="1:15" ht="37.5" customHeight="1">
      <c r="A4" s="142" t="s">
        <v>13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</row>
    <row r="5" spans="1:15" ht="12.75" customHeight="1">
      <c r="O5" s="22" t="s">
        <v>34</v>
      </c>
    </row>
    <row r="6" spans="1:15" ht="12.75" customHeight="1">
      <c r="A6" s="177" t="s">
        <v>99</v>
      </c>
      <c r="B6" s="177" t="s">
        <v>100</v>
      </c>
      <c r="C6" s="179" t="s">
        <v>101</v>
      </c>
      <c r="D6" s="155" t="s">
        <v>102</v>
      </c>
      <c r="E6" s="156"/>
      <c r="F6" s="156"/>
      <c r="G6" s="157"/>
      <c r="H6" s="157"/>
      <c r="I6" s="157"/>
      <c r="J6" s="157"/>
      <c r="K6" s="157"/>
      <c r="L6" s="157"/>
      <c r="M6" s="157"/>
      <c r="N6" s="163"/>
      <c r="O6" s="179" t="s">
        <v>103</v>
      </c>
    </row>
    <row r="7" spans="1:15" ht="15" customHeight="1">
      <c r="A7" s="177"/>
      <c r="B7" s="177"/>
      <c r="C7" s="179"/>
      <c r="D7" s="179" t="s">
        <v>104</v>
      </c>
      <c r="E7" s="152" t="s">
        <v>105</v>
      </c>
      <c r="F7" s="17"/>
      <c r="G7" s="176" t="s">
        <v>106</v>
      </c>
      <c r="H7" s="176" t="s">
        <v>107</v>
      </c>
      <c r="I7" s="176" t="s">
        <v>108</v>
      </c>
      <c r="J7" s="176" t="s">
        <v>109</v>
      </c>
      <c r="K7" s="176" t="s">
        <v>110</v>
      </c>
      <c r="L7" s="176" t="s">
        <v>111</v>
      </c>
      <c r="M7" s="176" t="s">
        <v>112</v>
      </c>
      <c r="N7" s="176" t="s">
        <v>113</v>
      </c>
      <c r="O7" s="179"/>
    </row>
    <row r="8" spans="1:15" ht="45.95" customHeight="1">
      <c r="A8" s="177"/>
      <c r="B8" s="178"/>
      <c r="C8" s="179"/>
      <c r="D8" s="179"/>
      <c r="E8" s="153" t="s">
        <v>114</v>
      </c>
      <c r="F8" s="154" t="s">
        <v>115</v>
      </c>
      <c r="G8" s="176"/>
      <c r="H8" s="176"/>
      <c r="I8" s="176"/>
      <c r="J8" s="176"/>
      <c r="K8" s="176"/>
      <c r="L8" s="176"/>
      <c r="M8" s="176"/>
      <c r="N8" s="176"/>
      <c r="O8" s="179"/>
    </row>
    <row r="9" spans="1:15" ht="15" customHeight="1">
      <c r="A9" s="19" t="s">
        <v>116</v>
      </c>
      <c r="B9" s="41" t="s">
        <v>116</v>
      </c>
      <c r="C9" s="21">
        <v>1</v>
      </c>
      <c r="D9" s="8">
        <v>2</v>
      </c>
      <c r="E9" s="10">
        <v>3</v>
      </c>
      <c r="F9" s="10">
        <v>4</v>
      </c>
      <c r="G9" s="8">
        <v>5</v>
      </c>
      <c r="H9" s="9">
        <v>6</v>
      </c>
      <c r="I9" s="8">
        <v>7</v>
      </c>
      <c r="J9" s="8">
        <v>8</v>
      </c>
      <c r="K9" s="8">
        <v>9</v>
      </c>
      <c r="L9" s="8">
        <v>10</v>
      </c>
      <c r="M9" s="8">
        <v>11</v>
      </c>
      <c r="N9" s="8">
        <v>12</v>
      </c>
      <c r="O9" s="8">
        <v>13</v>
      </c>
    </row>
    <row r="10" spans="1:15" ht="15" customHeight="1">
      <c r="A10" s="11"/>
      <c r="B10" s="11" t="s">
        <v>104</v>
      </c>
      <c r="C10" s="158">
        <v>9247.0228940000015</v>
      </c>
      <c r="D10" s="159">
        <v>9247.0228940000015</v>
      </c>
      <c r="E10" s="159">
        <v>9247.0228940000015</v>
      </c>
      <c r="F10" s="160">
        <v>0</v>
      </c>
      <c r="G10" s="161">
        <v>0</v>
      </c>
      <c r="H10" s="158">
        <v>0</v>
      </c>
      <c r="I10" s="160">
        <v>0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58">
        <v>0</v>
      </c>
    </row>
    <row r="11" spans="1:15" ht="15" customHeight="1">
      <c r="A11" s="11" t="s">
        <v>117</v>
      </c>
      <c r="B11" s="162" t="s">
        <v>118</v>
      </c>
      <c r="C11" s="158">
        <v>5345.839637</v>
      </c>
      <c r="D11" s="159">
        <v>5345.839637</v>
      </c>
      <c r="E11" s="159">
        <v>5345.839637</v>
      </c>
      <c r="F11" s="160">
        <v>0</v>
      </c>
      <c r="G11" s="161">
        <v>0</v>
      </c>
      <c r="H11" s="158">
        <v>0</v>
      </c>
      <c r="I11" s="160">
        <v>0</v>
      </c>
      <c r="J11" s="161">
        <v>0</v>
      </c>
      <c r="K11" s="161">
        <v>0</v>
      </c>
      <c r="L11" s="161">
        <v>0</v>
      </c>
      <c r="M11" s="161">
        <v>0</v>
      </c>
      <c r="N11" s="161">
        <v>0</v>
      </c>
      <c r="O11" s="158">
        <v>0</v>
      </c>
    </row>
    <row r="12" spans="1:15" ht="15" customHeight="1">
      <c r="A12" s="11" t="s">
        <v>119</v>
      </c>
      <c r="B12" s="11" t="s">
        <v>120</v>
      </c>
      <c r="C12" s="158">
        <v>2049.38238</v>
      </c>
      <c r="D12" s="159">
        <v>2049.38238</v>
      </c>
      <c r="E12" s="159">
        <v>2049.38238</v>
      </c>
      <c r="F12" s="160">
        <v>0</v>
      </c>
      <c r="G12" s="161">
        <v>0</v>
      </c>
      <c r="H12" s="158">
        <v>0</v>
      </c>
      <c r="I12" s="160">
        <v>0</v>
      </c>
      <c r="J12" s="161">
        <v>0</v>
      </c>
      <c r="K12" s="161">
        <v>0</v>
      </c>
      <c r="L12" s="161">
        <v>0</v>
      </c>
      <c r="M12" s="161">
        <v>0</v>
      </c>
      <c r="N12" s="161">
        <v>0</v>
      </c>
      <c r="O12" s="158">
        <v>0</v>
      </c>
    </row>
    <row r="13" spans="1:15" ht="15" customHeight="1">
      <c r="A13" s="11" t="s">
        <v>121</v>
      </c>
      <c r="B13" s="11" t="s">
        <v>122</v>
      </c>
      <c r="C13" s="158">
        <v>167.788353</v>
      </c>
      <c r="D13" s="159">
        <v>167.788353</v>
      </c>
      <c r="E13" s="159">
        <v>167.788353</v>
      </c>
      <c r="F13" s="160">
        <v>0</v>
      </c>
      <c r="G13" s="161">
        <v>0</v>
      </c>
      <c r="H13" s="158">
        <v>0</v>
      </c>
      <c r="I13" s="160">
        <v>0</v>
      </c>
      <c r="J13" s="161">
        <v>0</v>
      </c>
      <c r="K13" s="161">
        <v>0</v>
      </c>
      <c r="L13" s="161">
        <v>0</v>
      </c>
      <c r="M13" s="161">
        <v>0</v>
      </c>
      <c r="N13" s="161">
        <v>0</v>
      </c>
      <c r="O13" s="158">
        <v>0</v>
      </c>
    </row>
    <row r="14" spans="1:15" ht="15" customHeight="1">
      <c r="A14" s="11" t="s">
        <v>123</v>
      </c>
      <c r="B14" s="11" t="s">
        <v>124</v>
      </c>
      <c r="C14" s="158">
        <v>311.25769100000002</v>
      </c>
      <c r="D14" s="159">
        <v>311.25769100000002</v>
      </c>
      <c r="E14" s="159">
        <v>311.25769100000002</v>
      </c>
      <c r="F14" s="160">
        <v>0</v>
      </c>
      <c r="G14" s="161">
        <v>0</v>
      </c>
      <c r="H14" s="158">
        <v>0</v>
      </c>
      <c r="I14" s="160">
        <v>0</v>
      </c>
      <c r="J14" s="161">
        <v>0</v>
      </c>
      <c r="K14" s="161">
        <v>0</v>
      </c>
      <c r="L14" s="161">
        <v>0</v>
      </c>
      <c r="M14" s="161">
        <v>0</v>
      </c>
      <c r="N14" s="161">
        <v>0</v>
      </c>
      <c r="O14" s="158">
        <v>0</v>
      </c>
    </row>
    <row r="15" spans="1:15" ht="15" customHeight="1">
      <c r="A15" s="11" t="s">
        <v>125</v>
      </c>
      <c r="B15" s="11" t="s">
        <v>126</v>
      </c>
      <c r="C15" s="158">
        <v>222.369013</v>
      </c>
      <c r="D15" s="159">
        <v>222.369013</v>
      </c>
      <c r="E15" s="159">
        <v>222.369013</v>
      </c>
      <c r="F15" s="160">
        <v>0</v>
      </c>
      <c r="G15" s="161">
        <v>0</v>
      </c>
      <c r="H15" s="158">
        <v>0</v>
      </c>
      <c r="I15" s="160">
        <v>0</v>
      </c>
      <c r="J15" s="161">
        <v>0</v>
      </c>
      <c r="K15" s="161">
        <v>0</v>
      </c>
      <c r="L15" s="161">
        <v>0</v>
      </c>
      <c r="M15" s="161">
        <v>0</v>
      </c>
      <c r="N15" s="161">
        <v>0</v>
      </c>
      <c r="O15" s="158">
        <v>0</v>
      </c>
    </row>
    <row r="16" spans="1:15" ht="15" customHeight="1">
      <c r="A16" s="11" t="s">
        <v>127</v>
      </c>
      <c r="B16" s="11" t="s">
        <v>128</v>
      </c>
      <c r="C16" s="158">
        <v>34.884951999999998</v>
      </c>
      <c r="D16" s="159">
        <v>34.884951999999998</v>
      </c>
      <c r="E16" s="159">
        <v>34.884951999999998</v>
      </c>
      <c r="F16" s="160">
        <v>0</v>
      </c>
      <c r="G16" s="161">
        <v>0</v>
      </c>
      <c r="H16" s="158">
        <v>0</v>
      </c>
      <c r="I16" s="160">
        <v>0</v>
      </c>
      <c r="J16" s="161">
        <v>0</v>
      </c>
      <c r="K16" s="161">
        <v>0</v>
      </c>
      <c r="L16" s="161">
        <v>0</v>
      </c>
      <c r="M16" s="161">
        <v>0</v>
      </c>
      <c r="N16" s="161">
        <v>0</v>
      </c>
      <c r="O16" s="158">
        <v>0</v>
      </c>
    </row>
    <row r="17" spans="1:15" ht="15" customHeight="1">
      <c r="A17" s="11" t="s">
        <v>129</v>
      </c>
      <c r="B17" s="11" t="s">
        <v>130</v>
      </c>
      <c r="C17" s="158">
        <v>186.324003</v>
      </c>
      <c r="D17" s="159">
        <v>186.324003</v>
      </c>
      <c r="E17" s="159">
        <v>186.324003</v>
      </c>
      <c r="F17" s="160">
        <v>0</v>
      </c>
      <c r="G17" s="161">
        <v>0</v>
      </c>
      <c r="H17" s="158">
        <v>0</v>
      </c>
      <c r="I17" s="160">
        <v>0</v>
      </c>
      <c r="J17" s="161">
        <v>0</v>
      </c>
      <c r="K17" s="161">
        <v>0</v>
      </c>
      <c r="L17" s="161">
        <v>0</v>
      </c>
      <c r="M17" s="161">
        <v>0</v>
      </c>
      <c r="N17" s="161">
        <v>0</v>
      </c>
      <c r="O17" s="158">
        <v>0</v>
      </c>
    </row>
    <row r="18" spans="1:15" ht="15" customHeight="1">
      <c r="A18" s="11" t="s">
        <v>131</v>
      </c>
      <c r="B18" s="11" t="s">
        <v>132</v>
      </c>
      <c r="C18" s="158">
        <v>292.13343200000003</v>
      </c>
      <c r="D18" s="159">
        <v>292.13343200000003</v>
      </c>
      <c r="E18" s="159">
        <v>292.13343200000003</v>
      </c>
      <c r="F18" s="160">
        <v>0</v>
      </c>
      <c r="G18" s="161">
        <v>0</v>
      </c>
      <c r="H18" s="158">
        <v>0</v>
      </c>
      <c r="I18" s="160">
        <v>0</v>
      </c>
      <c r="J18" s="161">
        <v>0</v>
      </c>
      <c r="K18" s="161">
        <v>0</v>
      </c>
      <c r="L18" s="161">
        <v>0</v>
      </c>
      <c r="M18" s="161">
        <v>0</v>
      </c>
      <c r="N18" s="161">
        <v>0</v>
      </c>
      <c r="O18" s="158">
        <v>0</v>
      </c>
    </row>
    <row r="19" spans="1:15" ht="15" customHeight="1">
      <c r="A19" s="11" t="s">
        <v>133</v>
      </c>
      <c r="B19" s="11" t="s">
        <v>134</v>
      </c>
      <c r="C19" s="158">
        <v>637.04343300000005</v>
      </c>
      <c r="D19" s="159">
        <v>637.04343300000005</v>
      </c>
      <c r="E19" s="159">
        <v>637.04343300000005</v>
      </c>
      <c r="F19" s="160">
        <v>0</v>
      </c>
      <c r="G19" s="161">
        <v>0</v>
      </c>
      <c r="H19" s="158">
        <v>0</v>
      </c>
      <c r="I19" s="160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58">
        <v>0</v>
      </c>
    </row>
    <row r="21" spans="1:15" ht="12.75" customHeight="1">
      <c r="C21" s="16"/>
      <c r="E21" s="16"/>
    </row>
    <row r="22" spans="1:15" ht="12.75" customHeight="1">
      <c r="B22" s="16"/>
    </row>
    <row r="23" spans="1:15" ht="12.75" customHeight="1">
      <c r="C23" s="16"/>
    </row>
    <row r="25" spans="1:15" ht="12.75" customHeight="1">
      <c r="D25" s="16"/>
    </row>
  </sheetData>
  <mergeCells count="13">
    <mergeCell ref="O6:O8"/>
    <mergeCell ref="K7:K8"/>
    <mergeCell ref="L7:L8"/>
    <mergeCell ref="M7:M8"/>
    <mergeCell ref="N7:N8"/>
    <mergeCell ref="G7:G8"/>
    <mergeCell ref="H7:H8"/>
    <mergeCell ref="I7:I8"/>
    <mergeCell ref="J7:J8"/>
    <mergeCell ref="A6:A8"/>
    <mergeCell ref="B6:B8"/>
    <mergeCell ref="C6:C8"/>
    <mergeCell ref="D7:D8"/>
  </mergeCells>
  <phoneticPr fontId="0" type="noConversion"/>
  <pageMargins left="0.47" right="0.12" top="1" bottom="1" header="0.5" footer="0.5"/>
  <pageSetup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9"/>
  <sheetViews>
    <sheetView showGridLines="0" showZeros="0" topLeftCell="A3" zoomScaleNormal="100" workbookViewId="0">
      <selection activeCell="M33" sqref="M33"/>
    </sheetView>
  </sheetViews>
  <sheetFormatPr defaultColWidth="9.1640625" defaultRowHeight="12.75" customHeight="1"/>
  <cols>
    <col min="1" max="1" width="10.5" customWidth="1"/>
    <col min="2" max="2" width="17.5" customWidth="1"/>
    <col min="3" max="3" width="12.1640625" customWidth="1"/>
    <col min="4" max="4" width="12" customWidth="1"/>
    <col min="5" max="5" width="12.1640625" customWidth="1"/>
    <col min="6" max="6" width="13.5" customWidth="1"/>
    <col min="7" max="8" width="11.33203125" customWidth="1"/>
    <col min="9" max="9" width="10" customWidth="1"/>
    <col min="10" max="10" width="10.33203125" customWidth="1"/>
    <col min="11" max="11" width="11.33203125" customWidth="1"/>
    <col min="12" max="13" width="9.1640625" customWidth="1"/>
    <col min="14" max="14" width="10.1640625" customWidth="1"/>
  </cols>
  <sheetData>
    <row r="1" spans="1:14" ht="12.75" customHeight="1">
      <c r="A1" t="s">
        <v>14</v>
      </c>
      <c r="E1" s="22"/>
      <c r="K1" s="22"/>
    </row>
    <row r="3" spans="1:14" ht="5.25" customHeight="1"/>
    <row r="4" spans="1:14" ht="37.5" customHeight="1">
      <c r="A4" s="112" t="s">
        <v>15</v>
      </c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</row>
    <row r="5" spans="1:14" ht="12.75" customHeight="1">
      <c r="N5" s="22" t="s">
        <v>34</v>
      </c>
    </row>
    <row r="6" spans="1:14" ht="12.75" customHeight="1">
      <c r="A6" s="177" t="s">
        <v>99</v>
      </c>
      <c r="B6" s="177" t="s">
        <v>100</v>
      </c>
      <c r="C6" s="179" t="s">
        <v>101</v>
      </c>
      <c r="D6" s="3" t="s">
        <v>102</v>
      </c>
      <c r="E6" s="4"/>
      <c r="F6" s="4"/>
      <c r="G6" s="5"/>
      <c r="H6" s="5"/>
      <c r="I6" s="5"/>
      <c r="J6" s="5"/>
      <c r="K6" s="5"/>
      <c r="L6" s="5"/>
      <c r="M6" s="5"/>
      <c r="N6" s="5"/>
    </row>
    <row r="7" spans="1:14" ht="15" customHeight="1">
      <c r="A7" s="177"/>
      <c r="B7" s="177"/>
      <c r="C7" s="179"/>
      <c r="D7" s="179" t="s">
        <v>104</v>
      </c>
      <c r="E7" s="152" t="s">
        <v>135</v>
      </c>
      <c r="F7" s="17"/>
      <c r="G7" s="176" t="s">
        <v>106</v>
      </c>
      <c r="H7" s="176" t="s">
        <v>107</v>
      </c>
      <c r="I7" s="176" t="s">
        <v>108</v>
      </c>
      <c r="J7" s="176" t="s">
        <v>109</v>
      </c>
      <c r="K7" s="176" t="s">
        <v>110</v>
      </c>
      <c r="L7" s="176" t="s">
        <v>136</v>
      </c>
      <c r="M7" s="180" t="s">
        <v>103</v>
      </c>
      <c r="N7" s="180" t="s">
        <v>112</v>
      </c>
    </row>
    <row r="8" spans="1:14" ht="36" customHeight="1">
      <c r="A8" s="177"/>
      <c r="B8" s="177"/>
      <c r="C8" s="179"/>
      <c r="D8" s="179"/>
      <c r="E8" s="153" t="s">
        <v>114</v>
      </c>
      <c r="F8" s="154" t="s">
        <v>115</v>
      </c>
      <c r="G8" s="176"/>
      <c r="H8" s="176"/>
      <c r="I8" s="176"/>
      <c r="J8" s="176"/>
      <c r="K8" s="176"/>
      <c r="L8" s="176"/>
      <c r="M8" s="180"/>
      <c r="N8" s="180"/>
    </row>
    <row r="9" spans="1:14" ht="15" customHeight="1">
      <c r="A9" s="8" t="s">
        <v>116</v>
      </c>
      <c r="B9" s="8" t="s">
        <v>116</v>
      </c>
      <c r="C9" s="8">
        <v>1</v>
      </c>
      <c r="D9" s="8">
        <v>2</v>
      </c>
      <c r="E9" s="10">
        <v>3</v>
      </c>
      <c r="F9" s="10">
        <v>4</v>
      </c>
      <c r="G9" s="8">
        <v>5</v>
      </c>
      <c r="H9" s="8">
        <v>6</v>
      </c>
      <c r="I9" s="8">
        <v>7</v>
      </c>
      <c r="J9" s="8">
        <v>8</v>
      </c>
      <c r="K9" s="8">
        <v>9</v>
      </c>
      <c r="L9" s="8">
        <v>10</v>
      </c>
      <c r="M9" s="8">
        <v>11</v>
      </c>
      <c r="N9" s="8">
        <v>12</v>
      </c>
    </row>
    <row r="10" spans="1:14" ht="15" customHeight="1">
      <c r="A10" s="11"/>
      <c r="B10" s="30" t="s">
        <v>104</v>
      </c>
      <c r="C10" s="14">
        <v>9247.0228940000015</v>
      </c>
      <c r="D10" s="15">
        <v>9247.0228940000015</v>
      </c>
      <c r="E10" s="13">
        <v>9247.0228940000015</v>
      </c>
      <c r="F10" s="15">
        <v>0</v>
      </c>
      <c r="G10" s="12">
        <v>0</v>
      </c>
      <c r="H10" s="13">
        <v>0</v>
      </c>
      <c r="I10" s="15">
        <v>0</v>
      </c>
      <c r="J10" s="12">
        <v>0</v>
      </c>
      <c r="K10" s="12">
        <v>0</v>
      </c>
      <c r="L10" s="12">
        <v>0</v>
      </c>
      <c r="M10" s="12">
        <v>0</v>
      </c>
      <c r="N10" s="13">
        <v>0</v>
      </c>
    </row>
    <row r="11" spans="1:14" ht="15" customHeight="1">
      <c r="A11" s="11" t="s">
        <v>117</v>
      </c>
      <c r="B11" s="30" t="s">
        <v>118</v>
      </c>
      <c r="C11" s="14">
        <v>5345.839637</v>
      </c>
      <c r="D11" s="15">
        <v>5345.839637</v>
      </c>
      <c r="E11" s="13">
        <v>5345.839637</v>
      </c>
      <c r="F11" s="15">
        <v>0</v>
      </c>
      <c r="G11" s="12">
        <v>0</v>
      </c>
      <c r="H11" s="13">
        <v>0</v>
      </c>
      <c r="I11" s="15">
        <v>0</v>
      </c>
      <c r="J11" s="12">
        <v>0</v>
      </c>
      <c r="K11" s="12">
        <v>0</v>
      </c>
      <c r="L11" s="12">
        <v>0</v>
      </c>
      <c r="M11" s="12">
        <v>0</v>
      </c>
      <c r="N11" s="13">
        <v>0</v>
      </c>
    </row>
    <row r="12" spans="1:14" ht="15" customHeight="1">
      <c r="A12" s="11" t="s">
        <v>119</v>
      </c>
      <c r="B12" s="30" t="s">
        <v>120</v>
      </c>
      <c r="C12" s="14">
        <v>2049.38238</v>
      </c>
      <c r="D12" s="15">
        <v>2049.38238</v>
      </c>
      <c r="E12" s="13">
        <v>2049.38238</v>
      </c>
      <c r="F12" s="15">
        <v>0</v>
      </c>
      <c r="G12" s="12">
        <v>0</v>
      </c>
      <c r="H12" s="13">
        <v>0</v>
      </c>
      <c r="I12" s="15">
        <v>0</v>
      </c>
      <c r="J12" s="12">
        <v>0</v>
      </c>
      <c r="K12" s="12">
        <v>0</v>
      </c>
      <c r="L12" s="12">
        <v>0</v>
      </c>
      <c r="M12" s="12">
        <v>0</v>
      </c>
      <c r="N12" s="13">
        <v>0</v>
      </c>
    </row>
    <row r="13" spans="1:14" ht="15" customHeight="1">
      <c r="A13" s="11" t="s">
        <v>121</v>
      </c>
      <c r="B13" s="30" t="s">
        <v>122</v>
      </c>
      <c r="C13" s="14">
        <v>167.788353</v>
      </c>
      <c r="D13" s="15">
        <v>167.788353</v>
      </c>
      <c r="E13" s="13">
        <v>167.788353</v>
      </c>
      <c r="F13" s="15">
        <v>0</v>
      </c>
      <c r="G13" s="12">
        <v>0</v>
      </c>
      <c r="H13" s="13">
        <v>0</v>
      </c>
      <c r="I13" s="15">
        <v>0</v>
      </c>
      <c r="J13" s="12">
        <v>0</v>
      </c>
      <c r="K13" s="12">
        <v>0</v>
      </c>
      <c r="L13" s="12">
        <v>0</v>
      </c>
      <c r="M13" s="12">
        <v>0</v>
      </c>
      <c r="N13" s="13">
        <v>0</v>
      </c>
    </row>
    <row r="14" spans="1:14" ht="15" customHeight="1">
      <c r="A14" s="11" t="s">
        <v>123</v>
      </c>
      <c r="B14" s="30" t="s">
        <v>124</v>
      </c>
      <c r="C14" s="14">
        <v>311.25769100000002</v>
      </c>
      <c r="D14" s="15">
        <v>311.25769100000002</v>
      </c>
      <c r="E14" s="13">
        <v>311.25769100000002</v>
      </c>
      <c r="F14" s="15">
        <v>0</v>
      </c>
      <c r="G14" s="12">
        <v>0</v>
      </c>
      <c r="H14" s="13">
        <v>0</v>
      </c>
      <c r="I14" s="15">
        <v>0</v>
      </c>
      <c r="J14" s="12">
        <v>0</v>
      </c>
      <c r="K14" s="12">
        <v>0</v>
      </c>
      <c r="L14" s="12">
        <v>0</v>
      </c>
      <c r="M14" s="12">
        <v>0</v>
      </c>
      <c r="N14" s="13">
        <v>0</v>
      </c>
    </row>
    <row r="15" spans="1:14" ht="15" customHeight="1">
      <c r="A15" s="11" t="s">
        <v>125</v>
      </c>
      <c r="B15" s="30" t="s">
        <v>126</v>
      </c>
      <c r="C15" s="14">
        <v>222.369013</v>
      </c>
      <c r="D15" s="15">
        <v>222.369013</v>
      </c>
      <c r="E15" s="13">
        <v>222.369013</v>
      </c>
      <c r="F15" s="15">
        <v>0</v>
      </c>
      <c r="G15" s="12">
        <v>0</v>
      </c>
      <c r="H15" s="13">
        <v>0</v>
      </c>
      <c r="I15" s="15">
        <v>0</v>
      </c>
      <c r="J15" s="12">
        <v>0</v>
      </c>
      <c r="K15" s="12">
        <v>0</v>
      </c>
      <c r="L15" s="12">
        <v>0</v>
      </c>
      <c r="M15" s="12">
        <v>0</v>
      </c>
      <c r="N15" s="13">
        <v>0</v>
      </c>
    </row>
    <row r="16" spans="1:14" ht="15" customHeight="1">
      <c r="A16" s="11" t="s">
        <v>127</v>
      </c>
      <c r="B16" s="30" t="s">
        <v>128</v>
      </c>
      <c r="C16" s="14">
        <v>34.884951999999998</v>
      </c>
      <c r="D16" s="15">
        <v>34.884951999999998</v>
      </c>
      <c r="E16" s="13">
        <v>34.884951999999998</v>
      </c>
      <c r="F16" s="15">
        <v>0</v>
      </c>
      <c r="G16" s="12">
        <v>0</v>
      </c>
      <c r="H16" s="13">
        <v>0</v>
      </c>
      <c r="I16" s="15">
        <v>0</v>
      </c>
      <c r="J16" s="12">
        <v>0</v>
      </c>
      <c r="K16" s="12">
        <v>0</v>
      </c>
      <c r="L16" s="12">
        <v>0</v>
      </c>
      <c r="M16" s="12">
        <v>0</v>
      </c>
      <c r="N16" s="13">
        <v>0</v>
      </c>
    </row>
    <row r="17" spans="1:14" ht="15" customHeight="1">
      <c r="A17" s="11" t="s">
        <v>129</v>
      </c>
      <c r="B17" s="30" t="s">
        <v>130</v>
      </c>
      <c r="C17" s="14">
        <v>186.324003</v>
      </c>
      <c r="D17" s="15">
        <v>186.324003</v>
      </c>
      <c r="E17" s="13">
        <v>186.324003</v>
      </c>
      <c r="F17" s="15">
        <v>0</v>
      </c>
      <c r="G17" s="12">
        <v>0</v>
      </c>
      <c r="H17" s="13">
        <v>0</v>
      </c>
      <c r="I17" s="15">
        <v>0</v>
      </c>
      <c r="J17" s="12">
        <v>0</v>
      </c>
      <c r="K17" s="12">
        <v>0</v>
      </c>
      <c r="L17" s="12">
        <v>0</v>
      </c>
      <c r="M17" s="12">
        <v>0</v>
      </c>
      <c r="N17" s="13">
        <v>0</v>
      </c>
    </row>
    <row r="18" spans="1:14" ht="15" customHeight="1">
      <c r="A18" s="11" t="s">
        <v>131</v>
      </c>
      <c r="B18" s="30" t="s">
        <v>132</v>
      </c>
      <c r="C18" s="14">
        <v>292.13343200000003</v>
      </c>
      <c r="D18" s="15">
        <v>292.13343200000003</v>
      </c>
      <c r="E18" s="13">
        <v>292.13343200000003</v>
      </c>
      <c r="F18" s="15">
        <v>0</v>
      </c>
      <c r="G18" s="12">
        <v>0</v>
      </c>
      <c r="H18" s="13">
        <v>0</v>
      </c>
      <c r="I18" s="15">
        <v>0</v>
      </c>
      <c r="J18" s="12">
        <v>0</v>
      </c>
      <c r="K18" s="12">
        <v>0</v>
      </c>
      <c r="L18" s="12">
        <v>0</v>
      </c>
      <c r="M18" s="12">
        <v>0</v>
      </c>
      <c r="N18" s="13">
        <v>0</v>
      </c>
    </row>
    <row r="19" spans="1:14" ht="15" customHeight="1">
      <c r="A19" s="11" t="s">
        <v>133</v>
      </c>
      <c r="B19" s="30" t="s">
        <v>134</v>
      </c>
      <c r="C19" s="14">
        <v>637.04343300000005</v>
      </c>
      <c r="D19" s="15">
        <v>637.04343300000005</v>
      </c>
      <c r="E19" s="13">
        <v>637.04343300000005</v>
      </c>
      <c r="F19" s="15">
        <v>0</v>
      </c>
      <c r="G19" s="12">
        <v>0</v>
      </c>
      <c r="H19" s="13">
        <v>0</v>
      </c>
      <c r="I19" s="15">
        <v>0</v>
      </c>
      <c r="J19" s="12">
        <v>0</v>
      </c>
      <c r="K19" s="12">
        <v>0</v>
      </c>
      <c r="L19" s="12">
        <v>0</v>
      </c>
      <c r="M19" s="12">
        <v>0</v>
      </c>
      <c r="N19" s="13">
        <v>0</v>
      </c>
    </row>
    <row r="21" spans="1:14" ht="12.75" customHeight="1">
      <c r="E21" s="16"/>
    </row>
    <row r="22" spans="1:14" ht="12.75" customHeight="1">
      <c r="B22" s="16"/>
    </row>
    <row r="29" spans="1:14" ht="12.75" customHeight="1">
      <c r="E29" s="16"/>
    </row>
  </sheetData>
  <mergeCells count="12">
    <mergeCell ref="A6:A8"/>
    <mergeCell ref="B6:B8"/>
    <mergeCell ref="C6:C8"/>
    <mergeCell ref="D7:D8"/>
    <mergeCell ref="K7:K8"/>
    <mergeCell ref="L7:L8"/>
    <mergeCell ref="M7:M8"/>
    <mergeCell ref="N7:N8"/>
    <mergeCell ref="G7:G8"/>
    <mergeCell ref="H7:H8"/>
    <mergeCell ref="I7:I8"/>
    <mergeCell ref="J7:J8"/>
  </mergeCells>
  <phoneticPr fontId="0" type="noConversion"/>
  <pageMargins left="0.35" right="0.28000000000000003" top="1.1399999999999999" bottom="1" header="0.5" footer="0.5"/>
  <pageSetup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K50"/>
  <sheetViews>
    <sheetView showGridLines="0" zoomScaleNormal="100" workbookViewId="0">
      <selection activeCell="J5" sqref="J5"/>
    </sheetView>
  </sheetViews>
  <sheetFormatPr defaultColWidth="9.1640625" defaultRowHeight="12.75" customHeight="1"/>
  <cols>
    <col min="1" max="1" width="37.33203125" customWidth="1"/>
    <col min="2" max="2" width="12.1640625" customWidth="1"/>
    <col min="3" max="3" width="28.83203125" customWidth="1"/>
    <col min="4" max="4" width="10.33203125" customWidth="1"/>
    <col min="5" max="5" width="31.33203125" customWidth="1"/>
    <col min="6" max="6" width="12.5" customWidth="1"/>
  </cols>
  <sheetData>
    <row r="1" spans="1:8" ht="12.75" customHeight="1">
      <c r="A1" s="141" t="s">
        <v>16</v>
      </c>
      <c r="D1" s="22"/>
    </row>
    <row r="2" spans="1:8" ht="39" customHeight="1">
      <c r="A2" s="142" t="s">
        <v>17</v>
      </c>
      <c r="B2" s="142"/>
      <c r="C2" s="143"/>
      <c r="D2" s="142"/>
      <c r="E2" s="142"/>
      <c r="F2" s="142"/>
    </row>
    <row r="3" spans="1:8" ht="15" customHeight="1">
      <c r="A3" s="16"/>
      <c r="F3" s="22" t="s">
        <v>34</v>
      </c>
    </row>
    <row r="4" spans="1:8" ht="15.75" customHeight="1">
      <c r="A4" s="114" t="s">
        <v>35</v>
      </c>
      <c r="B4" s="4"/>
      <c r="C4" s="4" t="s">
        <v>36</v>
      </c>
      <c r="D4" s="4"/>
      <c r="E4" s="4"/>
      <c r="F4" s="4"/>
    </row>
    <row r="5" spans="1:8" ht="15.75" customHeight="1">
      <c r="A5" s="26" t="s">
        <v>37</v>
      </c>
      <c r="B5" s="26" t="s">
        <v>38</v>
      </c>
      <c r="C5" s="26" t="s">
        <v>39</v>
      </c>
      <c r="D5" s="139" t="s">
        <v>38</v>
      </c>
      <c r="E5" s="26" t="s">
        <v>40</v>
      </c>
      <c r="F5" s="26" t="s">
        <v>38</v>
      </c>
    </row>
    <row r="6" spans="1:8" ht="12.75" customHeight="1">
      <c r="A6" s="115" t="s">
        <v>137</v>
      </c>
      <c r="B6" s="10"/>
      <c r="C6" s="120" t="s">
        <v>137</v>
      </c>
      <c r="D6" s="29"/>
      <c r="E6" s="120" t="s">
        <v>137</v>
      </c>
      <c r="F6" s="42"/>
    </row>
    <row r="7" spans="1:8" ht="17.25" customHeight="1">
      <c r="A7" s="118" t="s">
        <v>138</v>
      </c>
      <c r="B7" s="13">
        <v>9247.0228939999997</v>
      </c>
      <c r="C7" s="144" t="s">
        <v>43</v>
      </c>
      <c r="D7" s="122">
        <v>92.556987000000007</v>
      </c>
      <c r="E7" s="117" t="s">
        <v>44</v>
      </c>
      <c r="F7" s="13">
        <v>2533.3528940000001</v>
      </c>
    </row>
    <row r="8" spans="1:8" ht="17.25" customHeight="1">
      <c r="A8" s="118" t="s">
        <v>139</v>
      </c>
      <c r="B8" s="121">
        <v>0</v>
      </c>
      <c r="C8" s="144" t="s">
        <v>46</v>
      </c>
      <c r="D8" s="122">
        <v>0</v>
      </c>
      <c r="E8" s="47" t="s">
        <v>47</v>
      </c>
      <c r="F8" s="121">
        <v>1615.9</v>
      </c>
      <c r="G8" s="16"/>
    </row>
    <row r="9" spans="1:8" ht="17.25" customHeight="1">
      <c r="A9" s="118" t="s">
        <v>140</v>
      </c>
      <c r="B9" s="13">
        <v>0</v>
      </c>
      <c r="C9" s="144" t="s">
        <v>49</v>
      </c>
      <c r="D9" s="122">
        <v>0</v>
      </c>
      <c r="E9" s="117" t="s">
        <v>50</v>
      </c>
      <c r="F9" s="122">
        <v>302.79604399999999</v>
      </c>
      <c r="G9" s="16"/>
    </row>
    <row r="10" spans="1:8" ht="17.25" customHeight="1">
      <c r="A10" s="118" t="s">
        <v>141</v>
      </c>
      <c r="B10" s="121">
        <v>0</v>
      </c>
      <c r="C10" s="144" t="s">
        <v>52</v>
      </c>
      <c r="D10" s="122">
        <v>0</v>
      </c>
      <c r="E10" s="117" t="s">
        <v>53</v>
      </c>
      <c r="F10" s="122">
        <v>614.65684999999996</v>
      </c>
      <c r="G10" s="16"/>
      <c r="H10" s="16"/>
    </row>
    <row r="11" spans="1:8" ht="17.25" customHeight="1">
      <c r="A11" s="126"/>
      <c r="B11" s="122"/>
      <c r="C11" s="144" t="s">
        <v>55</v>
      </c>
      <c r="D11" s="122">
        <v>0</v>
      </c>
      <c r="E11" s="117" t="s">
        <v>56</v>
      </c>
      <c r="F11" s="122">
        <v>0</v>
      </c>
      <c r="G11" s="16"/>
    </row>
    <row r="12" spans="1:8" ht="17.25" customHeight="1">
      <c r="A12" s="118"/>
      <c r="B12" s="13"/>
      <c r="C12" s="144" t="s">
        <v>58</v>
      </c>
      <c r="D12" s="122">
        <v>0</v>
      </c>
      <c r="E12" s="117" t="s">
        <v>59</v>
      </c>
      <c r="F12" s="13">
        <v>6713.67</v>
      </c>
      <c r="G12" s="16"/>
    </row>
    <row r="13" spans="1:8" ht="17.25" customHeight="1">
      <c r="A13" s="124"/>
      <c r="B13" s="125"/>
      <c r="C13" s="123" t="s">
        <v>61</v>
      </c>
      <c r="D13" s="122">
        <v>0</v>
      </c>
      <c r="E13" s="117" t="s">
        <v>47</v>
      </c>
      <c r="F13" s="121">
        <v>0</v>
      </c>
      <c r="G13" s="16"/>
    </row>
    <row r="14" spans="1:8" ht="17.25" customHeight="1">
      <c r="A14" s="124"/>
      <c r="B14" s="126"/>
      <c r="C14" s="123" t="s">
        <v>63</v>
      </c>
      <c r="D14" s="122">
        <v>26.43085</v>
      </c>
      <c r="E14" s="117" t="s">
        <v>50</v>
      </c>
      <c r="F14" s="122">
        <v>3936.99</v>
      </c>
      <c r="G14" s="16"/>
      <c r="H14" s="16"/>
    </row>
    <row r="15" spans="1:8" ht="17.25" customHeight="1">
      <c r="A15" s="118"/>
      <c r="B15" s="27"/>
      <c r="C15" s="123" t="s">
        <v>65</v>
      </c>
      <c r="D15" s="122">
        <v>0</v>
      </c>
      <c r="E15" s="117" t="s">
        <v>53</v>
      </c>
      <c r="F15" s="122">
        <v>0</v>
      </c>
      <c r="G15" s="16"/>
      <c r="H15" s="16"/>
    </row>
    <row r="16" spans="1:8" ht="17.25" customHeight="1">
      <c r="A16" s="124"/>
      <c r="B16" s="126"/>
      <c r="C16" s="120" t="s">
        <v>67</v>
      </c>
      <c r="D16" s="122">
        <v>0</v>
      </c>
      <c r="E16" s="117" t="s">
        <v>68</v>
      </c>
      <c r="F16" s="122">
        <v>0</v>
      </c>
      <c r="G16" s="16"/>
    </row>
    <row r="17" spans="1:8" ht="17.25" customHeight="1">
      <c r="A17" s="124"/>
      <c r="B17" s="27"/>
      <c r="C17" s="120" t="s">
        <v>70</v>
      </c>
      <c r="D17" s="122">
        <v>0</v>
      </c>
      <c r="E17" s="117" t="s">
        <v>71</v>
      </c>
      <c r="F17" s="122">
        <v>0</v>
      </c>
      <c r="G17" s="16"/>
      <c r="H17" s="16"/>
    </row>
    <row r="18" spans="1:8" ht="17.25" customHeight="1">
      <c r="A18" s="124"/>
      <c r="B18" s="27"/>
      <c r="C18" s="120" t="s">
        <v>72</v>
      </c>
      <c r="D18" s="122">
        <v>9128.0350569999991</v>
      </c>
      <c r="E18" s="117" t="s">
        <v>73</v>
      </c>
      <c r="F18" s="13">
        <v>1016</v>
      </c>
      <c r="G18" s="16"/>
    </row>
    <row r="19" spans="1:8" ht="17.25" customHeight="1">
      <c r="A19" s="27"/>
      <c r="B19" s="27"/>
      <c r="C19" s="120" t="s">
        <v>74</v>
      </c>
      <c r="D19" s="122">
        <v>0</v>
      </c>
      <c r="E19" s="117" t="s">
        <v>75</v>
      </c>
      <c r="F19" s="121">
        <v>0</v>
      </c>
      <c r="G19" s="16"/>
    </row>
    <row r="20" spans="1:8" ht="17.25" customHeight="1">
      <c r="A20" s="27"/>
      <c r="B20" s="27"/>
      <c r="C20" s="123" t="s">
        <v>76</v>
      </c>
      <c r="D20" s="122">
        <v>0</v>
      </c>
      <c r="E20" s="117" t="s">
        <v>77</v>
      </c>
      <c r="F20" s="122">
        <v>0</v>
      </c>
      <c r="G20" s="16"/>
      <c r="H20" s="16"/>
    </row>
    <row r="21" spans="1:8" ht="17.25" customHeight="1">
      <c r="A21" s="27"/>
      <c r="B21" s="27"/>
      <c r="C21" s="120" t="s">
        <v>78</v>
      </c>
      <c r="D21" s="122">
        <v>0</v>
      </c>
      <c r="E21" s="117" t="s">
        <v>79</v>
      </c>
      <c r="F21" s="122">
        <v>0</v>
      </c>
      <c r="G21" s="16"/>
    </row>
    <row r="22" spans="1:8" ht="17.25" customHeight="1">
      <c r="A22" s="27"/>
      <c r="B22" s="27"/>
      <c r="C22" s="123" t="s">
        <v>80</v>
      </c>
      <c r="D22" s="122">
        <v>0</v>
      </c>
      <c r="E22" s="117" t="s">
        <v>81</v>
      </c>
      <c r="F22" s="13">
        <v>1760.68</v>
      </c>
      <c r="G22" s="16"/>
    </row>
    <row r="23" spans="1:8" ht="17.25" customHeight="1">
      <c r="A23" s="27"/>
      <c r="B23" s="27"/>
      <c r="C23" s="123" t="s">
        <v>82</v>
      </c>
      <c r="D23" s="122">
        <v>0</v>
      </c>
      <c r="E23" s="145" t="s">
        <v>83</v>
      </c>
      <c r="F23" s="146">
        <v>0</v>
      </c>
      <c r="G23" s="16"/>
    </row>
    <row r="24" spans="1:8" ht="17.25" customHeight="1">
      <c r="A24" s="27"/>
      <c r="B24" s="27"/>
      <c r="C24" s="120" t="s">
        <v>84</v>
      </c>
      <c r="D24" s="122">
        <v>0</v>
      </c>
      <c r="E24" s="145" t="s">
        <v>85</v>
      </c>
      <c r="F24" s="129">
        <v>0</v>
      </c>
    </row>
    <row r="25" spans="1:8" ht="17.25" customHeight="1">
      <c r="A25" s="27"/>
      <c r="B25" s="27"/>
      <c r="C25" s="120" t="s">
        <v>86</v>
      </c>
      <c r="D25" s="122">
        <v>0</v>
      </c>
      <c r="E25" s="145" t="s">
        <v>87</v>
      </c>
      <c r="F25" s="129">
        <v>0</v>
      </c>
    </row>
    <row r="26" spans="1:8" ht="17.25" customHeight="1">
      <c r="A26" s="27"/>
      <c r="B26" s="27"/>
      <c r="C26" s="123" t="s">
        <v>88</v>
      </c>
      <c r="D26" s="122">
        <v>0</v>
      </c>
      <c r="E26" s="145"/>
      <c r="F26" s="129"/>
    </row>
    <row r="27" spans="1:8" ht="17.25" customHeight="1">
      <c r="A27" s="27"/>
      <c r="B27" s="126"/>
      <c r="C27" s="123" t="s">
        <v>89</v>
      </c>
      <c r="D27" s="122">
        <v>0</v>
      </c>
      <c r="E27" s="145"/>
      <c r="F27" s="129"/>
    </row>
    <row r="28" spans="1:8" ht="20.25" customHeight="1">
      <c r="A28" s="27"/>
      <c r="B28" s="126"/>
      <c r="C28" s="123" t="s">
        <v>90</v>
      </c>
      <c r="D28" s="122">
        <v>0</v>
      </c>
      <c r="E28" s="145"/>
      <c r="F28" s="129"/>
      <c r="H28" s="16"/>
    </row>
    <row r="29" spans="1:8" ht="17.25" customHeight="1">
      <c r="A29" s="27"/>
      <c r="B29" s="126"/>
      <c r="C29" s="123" t="s">
        <v>91</v>
      </c>
      <c r="D29" s="122">
        <v>0</v>
      </c>
      <c r="E29" s="145"/>
      <c r="F29" s="147"/>
    </row>
    <row r="30" spans="1:8" ht="17.25" customHeight="1">
      <c r="A30" s="27"/>
      <c r="B30" s="126"/>
      <c r="C30" s="123" t="s">
        <v>92</v>
      </c>
      <c r="D30" s="122">
        <v>0</v>
      </c>
      <c r="E30" s="145"/>
      <c r="F30" s="147"/>
    </row>
    <row r="31" spans="1:8" ht="17.25" customHeight="1">
      <c r="A31" s="27"/>
      <c r="B31" s="126"/>
      <c r="C31" s="123" t="s">
        <v>93</v>
      </c>
      <c r="D31" s="122">
        <v>0</v>
      </c>
      <c r="E31" s="145"/>
      <c r="F31" s="129"/>
    </row>
    <row r="32" spans="1:8" ht="17.25" customHeight="1">
      <c r="A32" s="124"/>
      <c r="B32" s="126"/>
      <c r="C32" s="123" t="s">
        <v>94</v>
      </c>
      <c r="D32" s="122">
        <v>0</v>
      </c>
      <c r="E32" s="145"/>
      <c r="F32" s="129"/>
    </row>
    <row r="33" spans="1:11" ht="17.25" customHeight="1">
      <c r="A33" s="27"/>
      <c r="B33" s="126"/>
      <c r="C33" s="123" t="s">
        <v>95</v>
      </c>
      <c r="D33" s="122">
        <v>0</v>
      </c>
      <c r="E33" s="145"/>
      <c r="F33" s="129"/>
    </row>
    <row r="34" spans="1:11" ht="17.25" customHeight="1">
      <c r="A34" s="27"/>
      <c r="B34" s="148"/>
      <c r="C34" s="123" t="s">
        <v>96</v>
      </c>
      <c r="D34" s="13">
        <v>0</v>
      </c>
      <c r="E34" s="145"/>
      <c r="F34" s="129"/>
      <c r="H34" s="16"/>
    </row>
    <row r="35" spans="1:11" ht="15" customHeight="1">
      <c r="A35" s="67"/>
      <c r="B35" s="148"/>
      <c r="C35" s="123"/>
      <c r="D35" s="149"/>
      <c r="E35" s="150"/>
      <c r="F35" s="129"/>
      <c r="H35" s="16"/>
    </row>
    <row r="36" spans="1:11" ht="15" customHeight="1">
      <c r="A36" s="26" t="s">
        <v>97</v>
      </c>
      <c r="B36" s="151">
        <f>B7+B8+B9+B10+B11</f>
        <v>9247.0228939999997</v>
      </c>
      <c r="C36" s="139" t="s">
        <v>98</v>
      </c>
      <c r="D36" s="133">
        <f>SUM(D6:D33)</f>
        <v>9247.0228939999997</v>
      </c>
      <c r="E36" s="26" t="s">
        <v>97</v>
      </c>
      <c r="F36" s="134">
        <f>F7+F12+F23+F24+F25</f>
        <v>9247.0228939999997</v>
      </c>
      <c r="G36" s="16"/>
      <c r="H36" s="16"/>
    </row>
    <row r="37" spans="1:11" ht="12.75" customHeight="1">
      <c r="B37" s="16"/>
      <c r="D37" s="16"/>
    </row>
    <row r="38" spans="1:11" ht="12.75" customHeight="1">
      <c r="B38" s="16"/>
      <c r="D38" s="16"/>
    </row>
    <row r="39" spans="1:11" ht="12.75" customHeight="1">
      <c r="B39" s="16"/>
      <c r="D39" s="16"/>
    </row>
    <row r="40" spans="1:11" ht="12.75" customHeight="1">
      <c r="B40" s="16"/>
      <c r="D40" s="16"/>
      <c r="G40" s="16"/>
    </row>
    <row r="41" spans="1:11" ht="12.75" customHeight="1">
      <c r="B41" s="16"/>
      <c r="D41" s="16"/>
      <c r="G41" s="16"/>
    </row>
    <row r="42" spans="1:11" ht="12.75" customHeight="1">
      <c r="B42" s="16"/>
      <c r="C42" s="16"/>
      <c r="G42" s="16"/>
      <c r="H42" s="16"/>
    </row>
    <row r="43" spans="1:11" ht="12.75" customHeight="1">
      <c r="B43" s="16"/>
      <c r="C43" s="16"/>
      <c r="E43" s="16"/>
      <c r="H43" s="16"/>
      <c r="I43" s="16"/>
    </row>
    <row r="44" spans="1:11" ht="12.75" customHeight="1">
      <c r="C44" s="16"/>
      <c r="E44" s="16"/>
      <c r="I44" s="16"/>
      <c r="J44" s="16"/>
    </row>
    <row r="45" spans="1:11" ht="12.75" customHeight="1">
      <c r="C45" s="16"/>
      <c r="E45" s="16"/>
      <c r="J45" s="16"/>
      <c r="K45" s="16"/>
    </row>
    <row r="46" spans="1:11" ht="12.75" customHeight="1">
      <c r="C46" s="16"/>
      <c r="D46" s="16"/>
      <c r="E46" s="16"/>
    </row>
    <row r="47" spans="1:11" ht="12.75" customHeight="1">
      <c r="E47" s="16"/>
      <c r="F47" s="16"/>
      <c r="G47" s="16"/>
    </row>
    <row r="48" spans="1:11" ht="12.75" customHeight="1">
      <c r="E48" s="16"/>
      <c r="F48" s="16"/>
      <c r="G48" s="16"/>
      <c r="H48" s="16"/>
    </row>
    <row r="49" spans="6:11" ht="12.75" customHeight="1">
      <c r="F49" s="16"/>
      <c r="G49" s="16"/>
    </row>
    <row r="50" spans="6:11" ht="12.75" customHeight="1">
      <c r="G50" s="16"/>
      <c r="H50" s="16"/>
      <c r="I50" s="16"/>
      <c r="J50" s="16"/>
      <c r="K50" s="16"/>
    </row>
  </sheetData>
  <phoneticPr fontId="0" type="noConversion"/>
  <pageMargins left="0.51" right="0.2" top="1" bottom="1" header="0.5" footer="0.5"/>
  <pageSetup paperSize="9" scale="89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4"/>
  <sheetViews>
    <sheetView showGridLines="0" showZeros="0" zoomScaleNormal="100" workbookViewId="0">
      <selection activeCell="B13" sqref="B13"/>
    </sheetView>
  </sheetViews>
  <sheetFormatPr defaultColWidth="9.1640625" defaultRowHeight="12.75" customHeight="1"/>
  <cols>
    <col min="1" max="1" width="14.5" customWidth="1"/>
    <col min="2" max="2" width="48" customWidth="1"/>
    <col min="3" max="3" width="17.1640625" customWidth="1"/>
    <col min="4" max="4" width="17.33203125" customWidth="1"/>
    <col min="5" max="5" width="17" customWidth="1"/>
    <col min="6" max="6" width="18.83203125" customWidth="1"/>
    <col min="7" max="7" width="15.1640625" customWidth="1"/>
  </cols>
  <sheetData>
    <row r="1" spans="1:7" ht="12.75" customHeight="1">
      <c r="A1" s="16" t="s">
        <v>18</v>
      </c>
      <c r="E1" s="22"/>
    </row>
    <row r="3" spans="1:7" ht="5.25" customHeight="1"/>
    <row r="4" spans="1:7" ht="37.5" customHeight="1">
      <c r="A4" s="112" t="s">
        <v>19</v>
      </c>
      <c r="B4" s="113"/>
      <c r="C4" s="113"/>
      <c r="D4" s="113"/>
      <c r="E4" s="113"/>
      <c r="F4" s="113"/>
      <c r="G4" s="113"/>
    </row>
    <row r="7" spans="1:7" ht="15" customHeight="1">
      <c r="G7" s="22" t="s">
        <v>34</v>
      </c>
    </row>
    <row r="8" spans="1:7" ht="23.25" customHeight="1">
      <c r="A8" s="26" t="s">
        <v>142</v>
      </c>
      <c r="B8" s="26" t="s">
        <v>143</v>
      </c>
      <c r="C8" s="26" t="s">
        <v>104</v>
      </c>
      <c r="D8" s="26" t="s">
        <v>144</v>
      </c>
      <c r="E8" s="26" t="s">
        <v>145</v>
      </c>
      <c r="F8" s="139" t="s">
        <v>146</v>
      </c>
      <c r="G8" s="26" t="s">
        <v>147</v>
      </c>
    </row>
    <row r="9" spans="1:7" ht="15" customHeight="1">
      <c r="A9" s="10" t="s">
        <v>116</v>
      </c>
      <c r="B9" s="10" t="s">
        <v>116</v>
      </c>
      <c r="C9" s="10">
        <v>1</v>
      </c>
      <c r="D9" s="10">
        <v>2</v>
      </c>
      <c r="E9" s="10">
        <v>3</v>
      </c>
      <c r="F9" s="10">
        <v>4</v>
      </c>
      <c r="G9" s="10" t="s">
        <v>116</v>
      </c>
    </row>
    <row r="10" spans="1:7" ht="15" customHeight="1">
      <c r="A10" s="11"/>
      <c r="B10" s="140" t="s">
        <v>104</v>
      </c>
      <c r="C10" s="13">
        <v>9247.0228939999997</v>
      </c>
      <c r="D10" s="15">
        <v>2230.5568499999999</v>
      </c>
      <c r="E10" s="12">
        <v>302.79604399999999</v>
      </c>
      <c r="F10" s="13">
        <v>6713.67</v>
      </c>
      <c r="G10" s="76"/>
    </row>
    <row r="11" spans="1:7" ht="15" customHeight="1">
      <c r="A11" s="11" t="s">
        <v>148</v>
      </c>
      <c r="B11" s="140" t="s">
        <v>149</v>
      </c>
      <c r="C11" s="13">
        <v>92.556987000000007</v>
      </c>
      <c r="D11" s="15">
        <v>0</v>
      </c>
      <c r="E11" s="12">
        <v>92.556987000000007</v>
      </c>
      <c r="F11" s="13">
        <v>0</v>
      </c>
      <c r="G11" s="76"/>
    </row>
    <row r="12" spans="1:7" ht="15" customHeight="1">
      <c r="A12" s="11" t="s">
        <v>150</v>
      </c>
      <c r="B12" s="140" t="s">
        <v>151</v>
      </c>
      <c r="C12" s="13">
        <v>92.556987000000007</v>
      </c>
      <c r="D12" s="15">
        <v>0</v>
      </c>
      <c r="E12" s="12">
        <v>92.556987000000007</v>
      </c>
      <c r="F12" s="13">
        <v>0</v>
      </c>
      <c r="G12" s="76"/>
    </row>
    <row r="13" spans="1:7" ht="15" customHeight="1">
      <c r="A13" s="11" t="s">
        <v>152</v>
      </c>
      <c r="B13" s="175" t="s">
        <v>382</v>
      </c>
      <c r="C13" s="13">
        <v>92.556987000000007</v>
      </c>
      <c r="D13" s="15">
        <v>0</v>
      </c>
      <c r="E13" s="12">
        <v>92.556987000000007</v>
      </c>
      <c r="F13" s="13">
        <v>0</v>
      </c>
      <c r="G13" s="76"/>
    </row>
    <row r="14" spans="1:7" ht="15" customHeight="1">
      <c r="A14" s="11" t="s">
        <v>154</v>
      </c>
      <c r="B14" s="140" t="s">
        <v>155</v>
      </c>
      <c r="C14" s="13">
        <v>26.43085</v>
      </c>
      <c r="D14" s="15">
        <v>26.43085</v>
      </c>
      <c r="E14" s="12">
        <v>0</v>
      </c>
      <c r="F14" s="13">
        <v>0</v>
      </c>
      <c r="G14" s="76"/>
    </row>
    <row r="15" spans="1:7" ht="15" customHeight="1">
      <c r="A15" s="11" t="s">
        <v>156</v>
      </c>
      <c r="B15" s="140" t="s">
        <v>157</v>
      </c>
      <c r="C15" s="13">
        <v>26.43085</v>
      </c>
      <c r="D15" s="15">
        <v>26.43085</v>
      </c>
      <c r="E15" s="12">
        <v>0</v>
      </c>
      <c r="F15" s="13">
        <v>0</v>
      </c>
      <c r="G15" s="76"/>
    </row>
    <row r="16" spans="1:7" ht="15" customHeight="1">
      <c r="A16" s="11" t="s">
        <v>158</v>
      </c>
      <c r="B16" s="140" t="s">
        <v>159</v>
      </c>
      <c r="C16" s="13">
        <v>26.43085</v>
      </c>
      <c r="D16" s="15">
        <v>26.43085</v>
      </c>
      <c r="E16" s="12">
        <v>0</v>
      </c>
      <c r="F16" s="13">
        <v>0</v>
      </c>
      <c r="G16" s="76"/>
    </row>
    <row r="17" spans="1:7" ht="15" customHeight="1">
      <c r="A17" s="11" t="s">
        <v>160</v>
      </c>
      <c r="B17" s="140" t="s">
        <v>161</v>
      </c>
      <c r="C17" s="13">
        <v>9128.0350569999991</v>
      </c>
      <c r="D17" s="15">
        <v>2204.1260000000002</v>
      </c>
      <c r="E17" s="12">
        <v>210.239057</v>
      </c>
      <c r="F17" s="13">
        <v>6713.67</v>
      </c>
      <c r="G17" s="76"/>
    </row>
    <row r="18" spans="1:7" ht="15" customHeight="1">
      <c r="A18" s="11" t="s">
        <v>162</v>
      </c>
      <c r="B18" s="140" t="s">
        <v>163</v>
      </c>
      <c r="C18" s="13">
        <v>2457.7082829999999</v>
      </c>
      <c r="D18" s="15">
        <v>893.43240000000003</v>
      </c>
      <c r="E18" s="12">
        <v>123.435883</v>
      </c>
      <c r="F18" s="13">
        <v>1440.84</v>
      </c>
      <c r="G18" s="76"/>
    </row>
    <row r="19" spans="1:7" ht="15" customHeight="1">
      <c r="A19" s="11" t="s">
        <v>164</v>
      </c>
      <c r="B19" s="140" t="s">
        <v>165</v>
      </c>
      <c r="C19" s="13">
        <v>1016.868283</v>
      </c>
      <c r="D19" s="15">
        <v>893.43240000000003</v>
      </c>
      <c r="E19" s="12">
        <v>123.435883</v>
      </c>
      <c r="F19" s="13">
        <v>0</v>
      </c>
      <c r="G19" s="76"/>
    </row>
    <row r="20" spans="1:7" ht="15" customHeight="1">
      <c r="A20" s="11" t="s">
        <v>166</v>
      </c>
      <c r="B20" s="140" t="s">
        <v>167</v>
      </c>
      <c r="C20" s="13">
        <v>1440.84</v>
      </c>
      <c r="D20" s="15">
        <v>0</v>
      </c>
      <c r="E20" s="12">
        <v>0</v>
      </c>
      <c r="F20" s="13">
        <v>1440.84</v>
      </c>
      <c r="G20" s="76"/>
    </row>
    <row r="21" spans="1:7" ht="15" customHeight="1">
      <c r="A21" s="11" t="s">
        <v>168</v>
      </c>
      <c r="B21" s="140" t="s">
        <v>169</v>
      </c>
      <c r="C21" s="13">
        <v>6670.3267740000001</v>
      </c>
      <c r="D21" s="15">
        <v>1310.6936000000001</v>
      </c>
      <c r="E21" s="12">
        <v>86.803173999999999</v>
      </c>
      <c r="F21" s="13">
        <v>5272.83</v>
      </c>
      <c r="G21" s="76"/>
    </row>
    <row r="22" spans="1:7" ht="15" customHeight="1">
      <c r="A22" s="11" t="s">
        <v>170</v>
      </c>
      <c r="B22" s="140" t="s">
        <v>171</v>
      </c>
      <c r="C22" s="13">
        <v>6670.3267740000001</v>
      </c>
      <c r="D22" s="15">
        <v>1310.6936000000001</v>
      </c>
      <c r="E22" s="12">
        <v>86.803173999999999</v>
      </c>
      <c r="F22" s="13">
        <v>5272.83</v>
      </c>
      <c r="G22" s="76"/>
    </row>
    <row r="24" spans="1:7" ht="12.75" customHeight="1">
      <c r="D24" s="16"/>
    </row>
  </sheetData>
  <phoneticPr fontId="0" type="noConversion"/>
  <pageMargins left="0.98" right="0.28000000000000003" top="1" bottom="1" header="0.5" footer="0.5"/>
  <pageSetup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8"/>
  <sheetViews>
    <sheetView showGridLines="0" showZeros="0" topLeftCell="A4" zoomScaleNormal="100" workbookViewId="0">
      <selection activeCell="I29" sqref="I29"/>
    </sheetView>
  </sheetViews>
  <sheetFormatPr defaultColWidth="9.1640625" defaultRowHeight="12.75" customHeight="1"/>
  <cols>
    <col min="1" max="1" width="13.5" customWidth="1"/>
    <col min="2" max="2" width="31.5" customWidth="1"/>
    <col min="3" max="4" width="22.1640625" customWidth="1"/>
    <col min="5" max="5" width="21.5" customWidth="1"/>
    <col min="6" max="6" width="22.33203125" customWidth="1"/>
    <col min="7" max="7" width="15.1640625" customWidth="1"/>
  </cols>
  <sheetData>
    <row r="1" spans="1:7" ht="12.75" customHeight="1">
      <c r="A1" s="16" t="s">
        <v>20</v>
      </c>
      <c r="E1" s="22"/>
    </row>
    <row r="2" spans="1:7" ht="37.5" customHeight="1">
      <c r="A2" s="112" t="s">
        <v>21</v>
      </c>
      <c r="B2" s="113"/>
      <c r="C2" s="113"/>
      <c r="D2" s="113"/>
      <c r="E2" s="113"/>
      <c r="F2" s="113"/>
      <c r="G2" s="113"/>
    </row>
    <row r="3" spans="1:7" ht="15" customHeight="1">
      <c r="G3" s="22" t="s">
        <v>34</v>
      </c>
    </row>
    <row r="4" spans="1:7" ht="23.25" customHeight="1">
      <c r="A4" s="26" t="s">
        <v>172</v>
      </c>
      <c r="B4" s="26" t="s">
        <v>173</v>
      </c>
      <c r="C4" s="26" t="s">
        <v>104</v>
      </c>
      <c r="D4" s="26" t="s">
        <v>144</v>
      </c>
      <c r="E4" s="26" t="s">
        <v>145</v>
      </c>
      <c r="F4" s="26" t="s">
        <v>146</v>
      </c>
      <c r="G4" s="26" t="s">
        <v>147</v>
      </c>
    </row>
    <row r="5" spans="1:7" ht="15" customHeight="1">
      <c r="A5" s="10" t="s">
        <v>116</v>
      </c>
      <c r="B5" s="10" t="s">
        <v>116</v>
      </c>
      <c r="C5" s="10">
        <v>1</v>
      </c>
      <c r="D5" s="10">
        <v>2</v>
      </c>
      <c r="E5" s="29">
        <v>3</v>
      </c>
      <c r="F5" s="10">
        <v>4</v>
      </c>
      <c r="G5" s="10" t="s">
        <v>116</v>
      </c>
    </row>
    <row r="6" spans="1:7" ht="14.1" customHeight="1">
      <c r="A6" s="30"/>
      <c r="B6" s="138" t="s">
        <v>104</v>
      </c>
      <c r="C6" s="13">
        <v>9247.0228939999997</v>
      </c>
      <c r="D6" s="15">
        <v>2230.5568499999999</v>
      </c>
      <c r="E6" s="12">
        <v>302.79604399999999</v>
      </c>
      <c r="F6" s="13">
        <v>6713.67</v>
      </c>
      <c r="G6" s="76"/>
    </row>
    <row r="7" spans="1:7" ht="14.1" customHeight="1">
      <c r="A7" s="30" t="s">
        <v>174</v>
      </c>
      <c r="B7" s="138" t="s">
        <v>175</v>
      </c>
      <c r="C7" s="13">
        <v>1615.9</v>
      </c>
      <c r="D7" s="15">
        <v>1615.9</v>
      </c>
      <c r="E7" s="12">
        <v>0</v>
      </c>
      <c r="F7" s="13">
        <v>0</v>
      </c>
      <c r="G7" s="76"/>
    </row>
    <row r="8" spans="1:7" ht="14.1" customHeight="1">
      <c r="A8" s="30" t="s">
        <v>176</v>
      </c>
      <c r="B8" s="138" t="s">
        <v>177</v>
      </c>
      <c r="C8" s="13">
        <v>851.77200000000005</v>
      </c>
      <c r="D8" s="15">
        <v>851.77200000000005</v>
      </c>
      <c r="E8" s="12">
        <v>0</v>
      </c>
      <c r="F8" s="13">
        <v>0</v>
      </c>
      <c r="G8" s="76"/>
    </row>
    <row r="9" spans="1:7" ht="14.1" customHeight="1">
      <c r="A9" s="30" t="s">
        <v>178</v>
      </c>
      <c r="B9" s="138" t="s">
        <v>179</v>
      </c>
      <c r="C9" s="13">
        <v>286.024</v>
      </c>
      <c r="D9" s="15">
        <v>286.024</v>
      </c>
      <c r="E9" s="12">
        <v>0</v>
      </c>
      <c r="F9" s="13">
        <v>0</v>
      </c>
      <c r="G9" s="76"/>
    </row>
    <row r="10" spans="1:7" ht="14.1" customHeight="1">
      <c r="A10" s="30" t="s">
        <v>180</v>
      </c>
      <c r="B10" s="138" t="s">
        <v>181</v>
      </c>
      <c r="C10" s="13">
        <v>30</v>
      </c>
      <c r="D10" s="15">
        <v>30</v>
      </c>
      <c r="E10" s="12">
        <v>0</v>
      </c>
      <c r="F10" s="13">
        <v>0</v>
      </c>
      <c r="G10" s="76"/>
    </row>
    <row r="11" spans="1:7" ht="14.1" customHeight="1">
      <c r="A11" s="30" t="s">
        <v>182</v>
      </c>
      <c r="B11" s="138" t="s">
        <v>183</v>
      </c>
      <c r="C11" s="13">
        <v>38.880000000000003</v>
      </c>
      <c r="D11" s="15">
        <v>38.880000000000003</v>
      </c>
      <c r="E11" s="12">
        <v>0</v>
      </c>
      <c r="F11" s="13">
        <v>0</v>
      </c>
      <c r="G11" s="76"/>
    </row>
    <row r="12" spans="1:7" ht="14.1" customHeight="1">
      <c r="A12" s="30" t="s">
        <v>184</v>
      </c>
      <c r="B12" s="138" t="s">
        <v>185</v>
      </c>
      <c r="C12" s="13">
        <v>289.11</v>
      </c>
      <c r="D12" s="15">
        <v>289.11</v>
      </c>
      <c r="E12" s="12">
        <v>0</v>
      </c>
      <c r="F12" s="13">
        <v>0</v>
      </c>
      <c r="G12" s="76"/>
    </row>
    <row r="13" spans="1:7" ht="14.1" customHeight="1">
      <c r="A13" s="30" t="s">
        <v>186</v>
      </c>
      <c r="B13" s="138" t="s">
        <v>187</v>
      </c>
      <c r="C13" s="13">
        <v>120.114</v>
      </c>
      <c r="D13" s="15">
        <v>120.114</v>
      </c>
      <c r="E13" s="12">
        <v>0</v>
      </c>
      <c r="F13" s="13">
        <v>0</v>
      </c>
      <c r="G13" s="76"/>
    </row>
    <row r="14" spans="1:7" ht="14.1" customHeight="1">
      <c r="A14" s="30" t="s">
        <v>188</v>
      </c>
      <c r="B14" s="138" t="s">
        <v>189</v>
      </c>
      <c r="C14" s="13">
        <v>4239.7860440000004</v>
      </c>
      <c r="D14" s="15">
        <v>0</v>
      </c>
      <c r="E14" s="12">
        <v>302.79604399999999</v>
      </c>
      <c r="F14" s="13">
        <v>3936.99</v>
      </c>
      <c r="G14" s="76"/>
    </row>
    <row r="15" spans="1:7" ht="14.1" customHeight="1">
      <c r="A15" s="30" t="s">
        <v>190</v>
      </c>
      <c r="B15" s="138" t="s">
        <v>191</v>
      </c>
      <c r="C15" s="13">
        <v>301.2</v>
      </c>
      <c r="D15" s="15">
        <v>0</v>
      </c>
      <c r="E15" s="12">
        <v>3.6</v>
      </c>
      <c r="F15" s="13">
        <v>297.60000000000002</v>
      </c>
      <c r="G15" s="76"/>
    </row>
    <row r="16" spans="1:7" ht="14.1" customHeight="1">
      <c r="A16" s="30" t="s">
        <v>192</v>
      </c>
      <c r="B16" s="138" t="s">
        <v>193</v>
      </c>
      <c r="C16" s="13">
        <v>0.8</v>
      </c>
      <c r="D16" s="15">
        <v>0</v>
      </c>
      <c r="E16" s="12">
        <v>0.8</v>
      </c>
      <c r="F16" s="13">
        <v>0</v>
      </c>
      <c r="G16" s="76"/>
    </row>
    <row r="17" spans="1:7" ht="14.1" customHeight="1">
      <c r="A17" s="30" t="s">
        <v>194</v>
      </c>
      <c r="B17" s="138" t="s">
        <v>195</v>
      </c>
      <c r="C17" s="13">
        <v>32.700000000000003</v>
      </c>
      <c r="D17" s="15">
        <v>0</v>
      </c>
      <c r="E17" s="12">
        <v>32.700000000000003</v>
      </c>
      <c r="F17" s="13">
        <v>0</v>
      </c>
      <c r="G17" s="76"/>
    </row>
    <row r="18" spans="1:7" ht="14.1" customHeight="1">
      <c r="A18" s="30" t="s">
        <v>196</v>
      </c>
      <c r="B18" s="138" t="s">
        <v>197</v>
      </c>
      <c r="C18" s="13">
        <v>92.6</v>
      </c>
      <c r="D18" s="15">
        <v>0</v>
      </c>
      <c r="E18" s="12">
        <v>92.6</v>
      </c>
      <c r="F18" s="13">
        <v>0</v>
      </c>
      <c r="G18" s="76"/>
    </row>
    <row r="19" spans="1:7" ht="14.1" customHeight="1">
      <c r="A19" s="30" t="s">
        <v>198</v>
      </c>
      <c r="B19" s="138" t="s">
        <v>199</v>
      </c>
      <c r="C19" s="13">
        <v>1.92</v>
      </c>
      <c r="D19" s="15">
        <v>0</v>
      </c>
      <c r="E19" s="12">
        <v>1.92</v>
      </c>
      <c r="F19" s="13">
        <v>0</v>
      </c>
      <c r="G19" s="76"/>
    </row>
    <row r="20" spans="1:7" ht="14.1" customHeight="1">
      <c r="A20" s="30" t="s">
        <v>200</v>
      </c>
      <c r="B20" s="138" t="s">
        <v>201</v>
      </c>
      <c r="C20" s="13">
        <v>1.6</v>
      </c>
      <c r="D20" s="15">
        <v>0</v>
      </c>
      <c r="E20" s="12">
        <v>1.6</v>
      </c>
      <c r="F20" s="13">
        <v>0</v>
      </c>
      <c r="G20" s="76"/>
    </row>
    <row r="21" spans="1:7" ht="14.1" customHeight="1">
      <c r="A21" s="30" t="s">
        <v>202</v>
      </c>
      <c r="B21" s="138" t="s">
        <v>203</v>
      </c>
      <c r="C21" s="13">
        <v>1.875</v>
      </c>
      <c r="D21" s="15">
        <v>0</v>
      </c>
      <c r="E21" s="12">
        <v>1.875</v>
      </c>
      <c r="F21" s="13">
        <v>0</v>
      </c>
      <c r="G21" s="76"/>
    </row>
    <row r="22" spans="1:7" ht="14.1" customHeight="1">
      <c r="A22" s="30" t="s">
        <v>204</v>
      </c>
      <c r="B22" s="138" t="s">
        <v>205</v>
      </c>
      <c r="C22" s="13">
        <v>1.875</v>
      </c>
      <c r="D22" s="15">
        <v>0</v>
      </c>
      <c r="E22" s="12">
        <v>1.875</v>
      </c>
      <c r="F22" s="13">
        <v>0</v>
      </c>
      <c r="G22" s="76"/>
    </row>
    <row r="23" spans="1:7" ht="14.1" customHeight="1">
      <c r="A23" s="30" t="s">
        <v>206</v>
      </c>
      <c r="B23" s="138" t="s">
        <v>207</v>
      </c>
      <c r="C23" s="13">
        <v>22.896263999999999</v>
      </c>
      <c r="D23" s="15">
        <v>0</v>
      </c>
      <c r="E23" s="12">
        <v>22.896263999999999</v>
      </c>
      <c r="F23" s="13">
        <v>0</v>
      </c>
      <c r="G23" s="76"/>
    </row>
    <row r="24" spans="1:7" ht="14.1" customHeight="1">
      <c r="A24" s="30" t="s">
        <v>208</v>
      </c>
      <c r="B24" s="138" t="s">
        <v>209</v>
      </c>
      <c r="C24" s="13">
        <v>13.593780000000001</v>
      </c>
      <c r="D24" s="15">
        <v>0</v>
      </c>
      <c r="E24" s="12">
        <v>13.593780000000001</v>
      </c>
      <c r="F24" s="13">
        <v>0</v>
      </c>
      <c r="G24" s="76"/>
    </row>
    <row r="25" spans="1:7" ht="14.1" customHeight="1">
      <c r="A25" s="30" t="s">
        <v>210</v>
      </c>
      <c r="B25" s="138" t="s">
        <v>211</v>
      </c>
      <c r="C25" s="13">
        <v>67.5</v>
      </c>
      <c r="D25" s="15">
        <v>0</v>
      </c>
      <c r="E25" s="12">
        <v>67.5</v>
      </c>
      <c r="F25" s="13">
        <v>0</v>
      </c>
      <c r="G25" s="76"/>
    </row>
    <row r="26" spans="1:7" ht="14.1" customHeight="1">
      <c r="A26" s="30" t="s">
        <v>212</v>
      </c>
      <c r="B26" s="138" t="s">
        <v>213</v>
      </c>
      <c r="C26" s="13">
        <v>61.835999999999999</v>
      </c>
      <c r="D26" s="15">
        <v>0</v>
      </c>
      <c r="E26" s="12">
        <v>61.835999999999999</v>
      </c>
      <c r="F26" s="13">
        <v>0</v>
      </c>
      <c r="G26" s="76"/>
    </row>
    <row r="27" spans="1:7" ht="14.1" customHeight="1">
      <c r="A27" s="30" t="s">
        <v>214</v>
      </c>
      <c r="B27" s="138" t="s">
        <v>215</v>
      </c>
      <c r="C27" s="13">
        <v>3639.39</v>
      </c>
      <c r="D27" s="15">
        <v>0</v>
      </c>
      <c r="E27" s="12">
        <v>0</v>
      </c>
      <c r="F27" s="13">
        <v>3639.39</v>
      </c>
      <c r="G27" s="76"/>
    </row>
    <row r="28" spans="1:7" ht="14.1" customHeight="1">
      <c r="A28" s="30" t="s">
        <v>216</v>
      </c>
      <c r="B28" s="138" t="s">
        <v>217</v>
      </c>
      <c r="C28" s="13">
        <v>614.65684999999996</v>
      </c>
      <c r="D28" s="15">
        <v>614.65684999999996</v>
      </c>
      <c r="E28" s="12">
        <v>0</v>
      </c>
      <c r="F28" s="13">
        <v>0</v>
      </c>
      <c r="G28" s="76"/>
    </row>
    <row r="29" spans="1:7" ht="14.1" customHeight="1">
      <c r="A29" s="30" t="s">
        <v>218</v>
      </c>
      <c r="B29" s="138" t="s">
        <v>219</v>
      </c>
      <c r="C29" s="13">
        <v>26.43085</v>
      </c>
      <c r="D29" s="15">
        <v>26.43085</v>
      </c>
      <c r="E29" s="12">
        <v>0</v>
      </c>
      <c r="F29" s="13">
        <v>0</v>
      </c>
      <c r="G29" s="76"/>
    </row>
    <row r="30" spans="1:7" ht="14.1" customHeight="1">
      <c r="A30" s="30" t="s">
        <v>220</v>
      </c>
      <c r="B30" s="138" t="s">
        <v>221</v>
      </c>
      <c r="C30" s="13">
        <v>571.41639999999995</v>
      </c>
      <c r="D30" s="15">
        <v>571.41639999999995</v>
      </c>
      <c r="E30" s="12">
        <v>0</v>
      </c>
      <c r="F30" s="13">
        <v>0</v>
      </c>
      <c r="G30" s="76"/>
    </row>
    <row r="31" spans="1:7" ht="14.1" customHeight="1">
      <c r="A31" s="30" t="s">
        <v>222</v>
      </c>
      <c r="B31" s="138" t="s">
        <v>223</v>
      </c>
      <c r="C31" s="13">
        <v>11.1096</v>
      </c>
      <c r="D31" s="15">
        <v>11.1096</v>
      </c>
      <c r="E31" s="12">
        <v>0</v>
      </c>
      <c r="F31" s="13">
        <v>0</v>
      </c>
      <c r="G31" s="76"/>
    </row>
    <row r="32" spans="1:7" ht="14.1" customHeight="1">
      <c r="A32" s="30" t="s">
        <v>224</v>
      </c>
      <c r="B32" s="138" t="s">
        <v>225</v>
      </c>
      <c r="C32" s="13">
        <v>1</v>
      </c>
      <c r="D32" s="15">
        <v>1</v>
      </c>
      <c r="E32" s="12">
        <v>0</v>
      </c>
      <c r="F32" s="13">
        <v>0</v>
      </c>
      <c r="G32" s="76"/>
    </row>
    <row r="33" spans="1:7" ht="14.1" customHeight="1">
      <c r="A33" s="30" t="s">
        <v>226</v>
      </c>
      <c r="B33" s="138" t="s">
        <v>227</v>
      </c>
      <c r="C33" s="13">
        <v>4.7</v>
      </c>
      <c r="D33" s="15">
        <v>4.7</v>
      </c>
      <c r="E33" s="12">
        <v>0</v>
      </c>
      <c r="F33" s="13">
        <v>0</v>
      </c>
      <c r="G33" s="76"/>
    </row>
    <row r="34" spans="1:7" ht="14.1" customHeight="1">
      <c r="A34" s="30" t="s">
        <v>228</v>
      </c>
      <c r="B34" s="138" t="s">
        <v>229</v>
      </c>
      <c r="C34" s="13">
        <v>1016</v>
      </c>
      <c r="D34" s="15">
        <v>0</v>
      </c>
      <c r="E34" s="12">
        <v>0</v>
      </c>
      <c r="F34" s="13">
        <v>1016</v>
      </c>
      <c r="G34" s="76"/>
    </row>
    <row r="35" spans="1:7" ht="14.1" customHeight="1">
      <c r="A35" s="30" t="s">
        <v>230</v>
      </c>
      <c r="B35" s="138" t="s">
        <v>231</v>
      </c>
      <c r="C35" s="13">
        <v>700</v>
      </c>
      <c r="D35" s="15">
        <v>0</v>
      </c>
      <c r="E35" s="12">
        <v>0</v>
      </c>
      <c r="F35" s="13">
        <v>700</v>
      </c>
      <c r="G35" s="76"/>
    </row>
    <row r="36" spans="1:7" ht="14.1" customHeight="1">
      <c r="A36" s="30" t="s">
        <v>232</v>
      </c>
      <c r="B36" s="138" t="s">
        <v>233</v>
      </c>
      <c r="C36" s="13">
        <v>316</v>
      </c>
      <c r="D36" s="15">
        <v>0</v>
      </c>
      <c r="E36" s="12">
        <v>0</v>
      </c>
      <c r="F36" s="13">
        <v>316</v>
      </c>
      <c r="G36" s="76"/>
    </row>
    <row r="37" spans="1:7" ht="14.1" customHeight="1">
      <c r="A37" s="30" t="s">
        <v>234</v>
      </c>
      <c r="B37" s="138" t="s">
        <v>235</v>
      </c>
      <c r="C37" s="13">
        <v>1760.68</v>
      </c>
      <c r="D37" s="15">
        <v>0</v>
      </c>
      <c r="E37" s="12">
        <v>0</v>
      </c>
      <c r="F37" s="13">
        <v>1760.68</v>
      </c>
      <c r="G37" s="76"/>
    </row>
    <row r="38" spans="1:7" ht="14.1" customHeight="1">
      <c r="A38" s="30" t="s">
        <v>236</v>
      </c>
      <c r="B38" s="138" t="s">
        <v>237</v>
      </c>
      <c r="C38" s="13">
        <v>1760.68</v>
      </c>
      <c r="D38" s="15">
        <v>0</v>
      </c>
      <c r="E38" s="12">
        <v>0</v>
      </c>
      <c r="F38" s="13">
        <v>1760.68</v>
      </c>
      <c r="G38" s="76"/>
    </row>
  </sheetData>
  <phoneticPr fontId="0" type="noConversion"/>
  <pageMargins left="0.87" right="0.12" top="0.31" bottom="0.28000000000000003" header="0.12" footer="0.5"/>
  <pageSetup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G22"/>
  <sheetViews>
    <sheetView showGridLines="0" showZeros="0" topLeftCell="A4" zoomScaleNormal="100" workbookViewId="0">
      <selection activeCell="I11" sqref="I11"/>
    </sheetView>
  </sheetViews>
  <sheetFormatPr defaultColWidth="9.1640625" defaultRowHeight="12.75" customHeight="1"/>
  <cols>
    <col min="1" max="1" width="14.5" customWidth="1"/>
    <col min="2" max="2" width="48.33203125" customWidth="1"/>
    <col min="3" max="5" width="20.1640625" customWidth="1"/>
    <col min="6" max="6" width="15.1640625" customWidth="1"/>
  </cols>
  <sheetData>
    <row r="1" spans="1:7" ht="12.75" customHeight="1">
      <c r="A1" t="s">
        <v>22</v>
      </c>
      <c r="E1" s="22"/>
    </row>
    <row r="3" spans="1:7" ht="5.25" customHeight="1"/>
    <row r="4" spans="1:7" ht="37.5" customHeight="1">
      <c r="A4" s="112" t="s">
        <v>23</v>
      </c>
      <c r="B4" s="113"/>
      <c r="C4" s="113"/>
      <c r="D4" s="113"/>
      <c r="E4" s="113"/>
      <c r="F4" s="113"/>
    </row>
    <row r="7" spans="1:7" ht="15" customHeight="1">
      <c r="F7" s="22" t="s">
        <v>34</v>
      </c>
    </row>
    <row r="8" spans="1:7" ht="23.25" customHeight="1">
      <c r="A8" s="26" t="s">
        <v>142</v>
      </c>
      <c r="B8" s="26" t="s">
        <v>143</v>
      </c>
      <c r="C8" s="26" t="s">
        <v>104</v>
      </c>
      <c r="D8" s="26" t="s">
        <v>144</v>
      </c>
      <c r="E8" s="26" t="s">
        <v>145</v>
      </c>
      <c r="F8" s="26" t="s">
        <v>147</v>
      </c>
    </row>
    <row r="9" spans="1:7" ht="15" customHeight="1">
      <c r="A9" s="10" t="s">
        <v>116</v>
      </c>
      <c r="B9" s="10" t="s">
        <v>116</v>
      </c>
      <c r="C9" s="10">
        <v>1</v>
      </c>
      <c r="D9" s="10">
        <v>2</v>
      </c>
      <c r="E9" s="10">
        <v>3</v>
      </c>
      <c r="F9" s="10" t="s">
        <v>116</v>
      </c>
    </row>
    <row r="10" spans="1:7" ht="15" customHeight="1">
      <c r="A10" s="30"/>
      <c r="B10" s="138" t="s">
        <v>104</v>
      </c>
      <c r="C10" s="13">
        <v>2533.3528940000001</v>
      </c>
      <c r="D10" s="15">
        <v>2230.5568499999999</v>
      </c>
      <c r="E10" s="13">
        <v>302.79604399999999</v>
      </c>
      <c r="F10" s="76"/>
    </row>
    <row r="11" spans="1:7" ht="15" customHeight="1">
      <c r="A11" s="30" t="s">
        <v>148</v>
      </c>
      <c r="B11" s="138" t="s">
        <v>149</v>
      </c>
      <c r="C11" s="13">
        <v>92.556987000000007</v>
      </c>
      <c r="D11" s="15">
        <v>0</v>
      </c>
      <c r="E11" s="13">
        <v>92.556987000000007</v>
      </c>
      <c r="F11" s="76"/>
    </row>
    <row r="12" spans="1:7" ht="15" customHeight="1">
      <c r="A12" s="30" t="s">
        <v>150</v>
      </c>
      <c r="B12" s="138" t="s">
        <v>151</v>
      </c>
      <c r="C12" s="13">
        <v>92.556987000000007</v>
      </c>
      <c r="D12" s="15">
        <v>0</v>
      </c>
      <c r="E12" s="13">
        <v>92.556987000000007</v>
      </c>
      <c r="F12" s="76"/>
    </row>
    <row r="13" spans="1:7" ht="15" customHeight="1">
      <c r="A13" s="30" t="s">
        <v>152</v>
      </c>
      <c r="B13" s="138" t="s">
        <v>153</v>
      </c>
      <c r="C13" s="13">
        <v>92.556987000000007</v>
      </c>
      <c r="D13" s="15">
        <v>0</v>
      </c>
      <c r="E13" s="13">
        <v>92.556987000000007</v>
      </c>
      <c r="F13" s="76"/>
      <c r="G13" s="16"/>
    </row>
    <row r="14" spans="1:7" ht="15" customHeight="1">
      <c r="A14" s="30" t="s">
        <v>154</v>
      </c>
      <c r="B14" s="138" t="s">
        <v>155</v>
      </c>
      <c r="C14" s="13">
        <v>26.43085</v>
      </c>
      <c r="D14" s="15">
        <v>26.43085</v>
      </c>
      <c r="E14" s="13">
        <v>0</v>
      </c>
      <c r="F14" s="76"/>
    </row>
    <row r="15" spans="1:7" ht="15" customHeight="1">
      <c r="A15" s="30" t="s">
        <v>156</v>
      </c>
      <c r="B15" s="138" t="s">
        <v>157</v>
      </c>
      <c r="C15" s="13">
        <v>26.43085</v>
      </c>
      <c r="D15" s="15">
        <v>26.43085</v>
      </c>
      <c r="E15" s="13">
        <v>0</v>
      </c>
      <c r="F15" s="76"/>
      <c r="G15" s="16"/>
    </row>
    <row r="16" spans="1:7" ht="15" customHeight="1">
      <c r="A16" s="30" t="s">
        <v>158</v>
      </c>
      <c r="B16" s="138" t="s">
        <v>159</v>
      </c>
      <c r="C16" s="13">
        <v>26.43085</v>
      </c>
      <c r="D16" s="15">
        <v>26.43085</v>
      </c>
      <c r="E16" s="13">
        <v>0</v>
      </c>
      <c r="F16" s="76"/>
    </row>
    <row r="17" spans="1:6" ht="15" customHeight="1">
      <c r="A17" s="30" t="s">
        <v>160</v>
      </c>
      <c r="B17" s="138" t="s">
        <v>161</v>
      </c>
      <c r="C17" s="13">
        <v>2414.365057</v>
      </c>
      <c r="D17" s="15">
        <v>2204.1260000000002</v>
      </c>
      <c r="E17" s="13">
        <v>210.239057</v>
      </c>
      <c r="F17" s="76"/>
    </row>
    <row r="18" spans="1:6" ht="15" customHeight="1">
      <c r="A18" s="30" t="s">
        <v>162</v>
      </c>
      <c r="B18" s="138" t="s">
        <v>163</v>
      </c>
      <c r="C18" s="13">
        <v>1016.868283</v>
      </c>
      <c r="D18" s="15">
        <v>893.43240000000003</v>
      </c>
      <c r="E18" s="13">
        <v>123.435883</v>
      </c>
      <c r="F18" s="76"/>
    </row>
    <row r="19" spans="1:6" ht="15" customHeight="1">
      <c r="A19" s="30" t="s">
        <v>164</v>
      </c>
      <c r="B19" s="138" t="s">
        <v>165</v>
      </c>
      <c r="C19" s="13">
        <v>1016.868283</v>
      </c>
      <c r="D19" s="15">
        <v>893.43240000000003</v>
      </c>
      <c r="E19" s="13">
        <v>123.435883</v>
      </c>
      <c r="F19" s="76"/>
    </row>
    <row r="20" spans="1:6" ht="15" customHeight="1">
      <c r="A20" s="30" t="s">
        <v>168</v>
      </c>
      <c r="B20" s="138" t="s">
        <v>169</v>
      </c>
      <c r="C20" s="13">
        <v>1397.496774</v>
      </c>
      <c r="D20" s="15">
        <v>1310.6936000000001</v>
      </c>
      <c r="E20" s="13">
        <v>86.803173999999999</v>
      </c>
      <c r="F20" s="76"/>
    </row>
    <row r="21" spans="1:6" ht="15" customHeight="1">
      <c r="A21" s="30" t="s">
        <v>170</v>
      </c>
      <c r="B21" s="138" t="s">
        <v>171</v>
      </c>
      <c r="C21" s="13">
        <v>1397.496774</v>
      </c>
      <c r="D21" s="15">
        <v>1310.6936000000001</v>
      </c>
      <c r="E21" s="13">
        <v>86.803173999999999</v>
      </c>
      <c r="F21" s="76"/>
    </row>
    <row r="22" spans="1:6" ht="12.75" customHeight="1">
      <c r="B22" s="16"/>
    </row>
  </sheetData>
  <phoneticPr fontId="0" type="noConversion"/>
  <pageMargins left="1.3" right="0.75" top="1.54" bottom="1" header="0.5" footer="0.5"/>
  <pageSetup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36"/>
  <sheetViews>
    <sheetView showGridLines="0" showZeros="0" topLeftCell="A16" zoomScaleNormal="100" workbookViewId="0">
      <selection activeCell="I40" sqref="I40"/>
    </sheetView>
  </sheetViews>
  <sheetFormatPr defaultColWidth="9.1640625" defaultRowHeight="12.75" customHeight="1"/>
  <cols>
    <col min="1" max="1" width="16.1640625" customWidth="1"/>
    <col min="2" max="2" width="32.5" customWidth="1"/>
    <col min="3" max="3" width="24.1640625" customWidth="1"/>
    <col min="4" max="4" width="24.6640625" customWidth="1"/>
    <col min="5" max="5" width="25.1640625" customWidth="1"/>
    <col min="6" max="6" width="19.1640625" customWidth="1"/>
  </cols>
  <sheetData>
    <row r="1" spans="1:6" ht="12.75" customHeight="1">
      <c r="A1" t="s">
        <v>24</v>
      </c>
      <c r="E1" s="22"/>
    </row>
    <row r="3" spans="1:6" ht="5.25" customHeight="1"/>
    <row r="4" spans="1:6" ht="37.5" customHeight="1">
      <c r="A4" s="112" t="s">
        <v>25</v>
      </c>
      <c r="B4" s="113"/>
      <c r="C4" s="113"/>
      <c r="D4" s="113"/>
      <c r="E4" s="113"/>
      <c r="F4" s="113"/>
    </row>
    <row r="7" spans="1:6" ht="15" customHeight="1">
      <c r="F7" s="22" t="s">
        <v>34</v>
      </c>
    </row>
    <row r="8" spans="1:6" ht="23.25" customHeight="1">
      <c r="A8" s="26" t="s">
        <v>172</v>
      </c>
      <c r="B8" s="26" t="s">
        <v>173</v>
      </c>
      <c r="C8" s="10" t="s">
        <v>104</v>
      </c>
      <c r="D8" s="26" t="s">
        <v>144</v>
      </c>
      <c r="E8" s="26" t="s">
        <v>145</v>
      </c>
      <c r="F8" s="26" t="s">
        <v>147</v>
      </c>
    </row>
    <row r="9" spans="1:6" ht="15" customHeight="1">
      <c r="A9" s="10" t="s">
        <v>116</v>
      </c>
      <c r="B9" s="135" t="s">
        <v>116</v>
      </c>
      <c r="C9" s="136">
        <v>1</v>
      </c>
      <c r="D9" s="137">
        <v>2</v>
      </c>
      <c r="E9" s="10">
        <v>3</v>
      </c>
      <c r="F9" s="10" t="s">
        <v>116</v>
      </c>
    </row>
    <row r="10" spans="1:6" ht="15" customHeight="1">
      <c r="A10" s="30"/>
      <c r="B10" s="138" t="s">
        <v>104</v>
      </c>
      <c r="C10" s="13">
        <v>2533.3528940000001</v>
      </c>
      <c r="D10" s="15">
        <v>2230.5568499999999</v>
      </c>
      <c r="E10" s="13">
        <v>302.79604399999999</v>
      </c>
      <c r="F10" s="76"/>
    </row>
    <row r="11" spans="1:6" ht="15" customHeight="1">
      <c r="A11" s="30" t="s">
        <v>174</v>
      </c>
      <c r="B11" s="138" t="s">
        <v>175</v>
      </c>
      <c r="C11" s="13">
        <v>1615.9</v>
      </c>
      <c r="D11" s="15">
        <v>1615.9</v>
      </c>
      <c r="E11" s="13">
        <v>0</v>
      </c>
      <c r="F11" s="76"/>
    </row>
    <row r="12" spans="1:6" ht="15" customHeight="1">
      <c r="A12" s="30" t="s">
        <v>176</v>
      </c>
      <c r="B12" s="138" t="s">
        <v>177</v>
      </c>
      <c r="C12" s="13">
        <v>851.77200000000005</v>
      </c>
      <c r="D12" s="15">
        <v>851.77200000000005</v>
      </c>
      <c r="E12" s="13">
        <v>0</v>
      </c>
      <c r="F12" s="76"/>
    </row>
    <row r="13" spans="1:6" ht="15" customHeight="1">
      <c r="A13" s="30" t="s">
        <v>178</v>
      </c>
      <c r="B13" s="138" t="s">
        <v>179</v>
      </c>
      <c r="C13" s="13">
        <v>286.024</v>
      </c>
      <c r="D13" s="15">
        <v>286.024</v>
      </c>
      <c r="E13" s="13">
        <v>0</v>
      </c>
      <c r="F13" s="76"/>
    </row>
    <row r="14" spans="1:6" ht="15" customHeight="1">
      <c r="A14" s="30" t="s">
        <v>180</v>
      </c>
      <c r="B14" s="138" t="s">
        <v>181</v>
      </c>
      <c r="C14" s="13">
        <v>30</v>
      </c>
      <c r="D14" s="15">
        <v>30</v>
      </c>
      <c r="E14" s="13">
        <v>0</v>
      </c>
      <c r="F14" s="76"/>
    </row>
    <row r="15" spans="1:6" ht="15" customHeight="1">
      <c r="A15" s="30" t="s">
        <v>182</v>
      </c>
      <c r="B15" s="138" t="s">
        <v>183</v>
      </c>
      <c r="C15" s="13">
        <v>38.880000000000003</v>
      </c>
      <c r="D15" s="15">
        <v>38.880000000000003</v>
      </c>
      <c r="E15" s="13">
        <v>0</v>
      </c>
      <c r="F15" s="76"/>
    </row>
    <row r="16" spans="1:6" ht="15" customHeight="1">
      <c r="A16" s="30" t="s">
        <v>184</v>
      </c>
      <c r="B16" s="138" t="s">
        <v>185</v>
      </c>
      <c r="C16" s="13">
        <v>289.11</v>
      </c>
      <c r="D16" s="15">
        <v>289.11</v>
      </c>
      <c r="E16" s="13">
        <v>0</v>
      </c>
      <c r="F16" s="76"/>
    </row>
    <row r="17" spans="1:6" ht="15" customHeight="1">
      <c r="A17" s="30" t="s">
        <v>186</v>
      </c>
      <c r="B17" s="138" t="s">
        <v>187</v>
      </c>
      <c r="C17" s="13">
        <v>120.114</v>
      </c>
      <c r="D17" s="15">
        <v>120.114</v>
      </c>
      <c r="E17" s="13">
        <v>0</v>
      </c>
      <c r="F17" s="76"/>
    </row>
    <row r="18" spans="1:6" ht="15" customHeight="1">
      <c r="A18" s="30" t="s">
        <v>188</v>
      </c>
      <c r="B18" s="138" t="s">
        <v>189</v>
      </c>
      <c r="C18" s="13">
        <v>302.79604399999999</v>
      </c>
      <c r="D18" s="15">
        <v>0</v>
      </c>
      <c r="E18" s="13">
        <v>302.79604399999999</v>
      </c>
      <c r="F18" s="76"/>
    </row>
    <row r="19" spans="1:6" ht="15" customHeight="1">
      <c r="A19" s="30" t="s">
        <v>190</v>
      </c>
      <c r="B19" s="138" t="s">
        <v>191</v>
      </c>
      <c r="C19" s="13">
        <v>3.6</v>
      </c>
      <c r="D19" s="15">
        <v>0</v>
      </c>
      <c r="E19" s="13">
        <v>3.6</v>
      </c>
      <c r="F19" s="76"/>
    </row>
    <row r="20" spans="1:6" ht="15" customHeight="1">
      <c r="A20" s="30" t="s">
        <v>192</v>
      </c>
      <c r="B20" s="138" t="s">
        <v>193</v>
      </c>
      <c r="C20" s="13">
        <v>0.8</v>
      </c>
      <c r="D20" s="15">
        <v>0</v>
      </c>
      <c r="E20" s="13">
        <v>0.8</v>
      </c>
      <c r="F20" s="76"/>
    </row>
    <row r="21" spans="1:6" ht="15" customHeight="1">
      <c r="A21" s="30" t="s">
        <v>194</v>
      </c>
      <c r="B21" s="138" t="s">
        <v>195</v>
      </c>
      <c r="C21" s="13">
        <v>32.700000000000003</v>
      </c>
      <c r="D21" s="15">
        <v>0</v>
      </c>
      <c r="E21" s="13">
        <v>32.700000000000003</v>
      </c>
      <c r="F21" s="76"/>
    </row>
    <row r="22" spans="1:6" ht="15" customHeight="1">
      <c r="A22" s="30" t="s">
        <v>196</v>
      </c>
      <c r="B22" s="138" t="s">
        <v>197</v>
      </c>
      <c r="C22" s="13">
        <v>92.6</v>
      </c>
      <c r="D22" s="15">
        <v>0</v>
      </c>
      <c r="E22" s="13">
        <v>92.6</v>
      </c>
      <c r="F22" s="76"/>
    </row>
    <row r="23" spans="1:6" ht="15" customHeight="1">
      <c r="A23" s="30" t="s">
        <v>198</v>
      </c>
      <c r="B23" s="138" t="s">
        <v>199</v>
      </c>
      <c r="C23" s="13">
        <v>1.92</v>
      </c>
      <c r="D23" s="15">
        <v>0</v>
      </c>
      <c r="E23" s="13">
        <v>1.92</v>
      </c>
      <c r="F23" s="76"/>
    </row>
    <row r="24" spans="1:6" ht="15" customHeight="1">
      <c r="A24" s="30" t="s">
        <v>200</v>
      </c>
      <c r="B24" s="138" t="s">
        <v>201</v>
      </c>
      <c r="C24" s="13">
        <v>1.6</v>
      </c>
      <c r="D24" s="15">
        <v>0</v>
      </c>
      <c r="E24" s="13">
        <v>1.6</v>
      </c>
      <c r="F24" s="76"/>
    </row>
    <row r="25" spans="1:6" ht="15" customHeight="1">
      <c r="A25" s="30" t="s">
        <v>202</v>
      </c>
      <c r="B25" s="138" t="s">
        <v>203</v>
      </c>
      <c r="C25" s="13">
        <v>1.875</v>
      </c>
      <c r="D25" s="15">
        <v>0</v>
      </c>
      <c r="E25" s="13">
        <v>1.875</v>
      </c>
      <c r="F25" s="76"/>
    </row>
    <row r="26" spans="1:6" ht="15" customHeight="1">
      <c r="A26" s="30" t="s">
        <v>204</v>
      </c>
      <c r="B26" s="138" t="s">
        <v>205</v>
      </c>
      <c r="C26" s="13">
        <v>1.875</v>
      </c>
      <c r="D26" s="15">
        <v>0</v>
      </c>
      <c r="E26" s="13">
        <v>1.875</v>
      </c>
      <c r="F26" s="76"/>
    </row>
    <row r="27" spans="1:6" ht="15" customHeight="1">
      <c r="A27" s="30" t="s">
        <v>206</v>
      </c>
      <c r="B27" s="138" t="s">
        <v>207</v>
      </c>
      <c r="C27" s="13">
        <v>22.896263999999999</v>
      </c>
      <c r="D27" s="15">
        <v>0</v>
      </c>
      <c r="E27" s="13">
        <v>22.896263999999999</v>
      </c>
      <c r="F27" s="76"/>
    </row>
    <row r="28" spans="1:6" ht="15" customHeight="1">
      <c r="A28" s="30" t="s">
        <v>208</v>
      </c>
      <c r="B28" s="138" t="s">
        <v>209</v>
      </c>
      <c r="C28" s="13">
        <v>13.593780000000001</v>
      </c>
      <c r="D28" s="15">
        <v>0</v>
      </c>
      <c r="E28" s="13">
        <v>13.593780000000001</v>
      </c>
      <c r="F28" s="76"/>
    </row>
    <row r="29" spans="1:6" ht="15" customHeight="1">
      <c r="A29" s="30" t="s">
        <v>210</v>
      </c>
      <c r="B29" s="138" t="s">
        <v>211</v>
      </c>
      <c r="C29" s="13">
        <v>67.5</v>
      </c>
      <c r="D29" s="15">
        <v>0</v>
      </c>
      <c r="E29" s="13">
        <v>67.5</v>
      </c>
      <c r="F29" s="76"/>
    </row>
    <row r="30" spans="1:6" ht="15" customHeight="1">
      <c r="A30" s="30" t="s">
        <v>212</v>
      </c>
      <c r="B30" s="138" t="s">
        <v>213</v>
      </c>
      <c r="C30" s="13">
        <v>61.835999999999999</v>
      </c>
      <c r="D30" s="15">
        <v>0</v>
      </c>
      <c r="E30" s="13">
        <v>61.835999999999999</v>
      </c>
      <c r="F30" s="76"/>
    </row>
    <row r="31" spans="1:6" ht="15" customHeight="1">
      <c r="A31" s="30" t="s">
        <v>216</v>
      </c>
      <c r="B31" s="138" t="s">
        <v>217</v>
      </c>
      <c r="C31" s="13">
        <v>614.65684999999996</v>
      </c>
      <c r="D31" s="15">
        <v>614.65684999999996</v>
      </c>
      <c r="E31" s="13">
        <v>0</v>
      </c>
      <c r="F31" s="76"/>
    </row>
    <row r="32" spans="1:6" ht="15" customHeight="1">
      <c r="A32" s="30" t="s">
        <v>218</v>
      </c>
      <c r="B32" s="138" t="s">
        <v>219</v>
      </c>
      <c r="C32" s="13">
        <v>26.43085</v>
      </c>
      <c r="D32" s="15">
        <v>26.43085</v>
      </c>
      <c r="E32" s="13">
        <v>0</v>
      </c>
      <c r="F32" s="76"/>
    </row>
    <row r="33" spans="1:6" ht="15" customHeight="1">
      <c r="A33" s="30" t="s">
        <v>220</v>
      </c>
      <c r="B33" s="138" t="s">
        <v>221</v>
      </c>
      <c r="C33" s="13">
        <v>571.41639999999995</v>
      </c>
      <c r="D33" s="15">
        <v>571.41639999999995</v>
      </c>
      <c r="E33" s="13">
        <v>0</v>
      </c>
      <c r="F33" s="76"/>
    </row>
    <row r="34" spans="1:6" ht="15" customHeight="1">
      <c r="A34" s="30" t="s">
        <v>222</v>
      </c>
      <c r="B34" s="138" t="s">
        <v>223</v>
      </c>
      <c r="C34" s="13">
        <v>11.1096</v>
      </c>
      <c r="D34" s="15">
        <v>11.1096</v>
      </c>
      <c r="E34" s="13">
        <v>0</v>
      </c>
      <c r="F34" s="76"/>
    </row>
    <row r="35" spans="1:6" ht="15" customHeight="1">
      <c r="A35" s="30" t="s">
        <v>224</v>
      </c>
      <c r="B35" s="138" t="s">
        <v>225</v>
      </c>
      <c r="C35" s="13">
        <v>1</v>
      </c>
      <c r="D35" s="15">
        <v>1</v>
      </c>
      <c r="E35" s="13">
        <v>0</v>
      </c>
      <c r="F35" s="76"/>
    </row>
    <row r="36" spans="1:6" ht="15" customHeight="1">
      <c r="A36" s="30" t="s">
        <v>226</v>
      </c>
      <c r="B36" s="138" t="s">
        <v>227</v>
      </c>
      <c r="C36" s="13">
        <v>4.7</v>
      </c>
      <c r="D36" s="15">
        <v>4.7</v>
      </c>
      <c r="E36" s="13">
        <v>0</v>
      </c>
      <c r="F36" s="76"/>
    </row>
  </sheetData>
  <phoneticPr fontId="0" type="noConversion"/>
  <pageMargins left="1.06" right="0.75" top="0.31" bottom="0.28000000000000003" header="0.5" footer="0.5"/>
  <pageSetup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40"/>
  <sheetViews>
    <sheetView showGridLines="0" zoomScaleNormal="100" workbookViewId="0">
      <selection activeCell="I18" sqref="I18"/>
    </sheetView>
  </sheetViews>
  <sheetFormatPr defaultColWidth="9.1640625" defaultRowHeight="12.75" customHeight="1"/>
  <cols>
    <col min="1" max="1" width="22.5" customWidth="1"/>
    <col min="2" max="2" width="10.6640625" customWidth="1"/>
    <col min="3" max="3" width="25.6640625" customWidth="1"/>
    <col min="4" max="4" width="10.5" customWidth="1"/>
    <col min="5" max="5" width="28.33203125" customWidth="1"/>
    <col min="6" max="6" width="10" customWidth="1"/>
  </cols>
  <sheetData>
    <row r="1" spans="1:8" ht="12.75" customHeight="1">
      <c r="A1" s="111" t="s">
        <v>238</v>
      </c>
      <c r="D1" s="22"/>
    </row>
    <row r="2" spans="1:8" ht="39" customHeight="1">
      <c r="A2" s="112" t="s">
        <v>239</v>
      </c>
      <c r="B2" s="112"/>
      <c r="C2" s="112"/>
      <c r="D2" s="112"/>
      <c r="E2" s="113"/>
      <c r="F2" s="113"/>
    </row>
    <row r="3" spans="1:8" ht="15" customHeight="1">
      <c r="A3" s="16"/>
      <c r="F3" s="22" t="s">
        <v>34</v>
      </c>
    </row>
    <row r="4" spans="1:8" ht="15.75" customHeight="1">
      <c r="A4" s="114" t="s">
        <v>35</v>
      </c>
      <c r="B4" s="4"/>
      <c r="C4" s="4" t="s">
        <v>36</v>
      </c>
      <c r="D4" s="4"/>
      <c r="E4" s="4"/>
      <c r="F4" s="4"/>
    </row>
    <row r="5" spans="1:8" ht="15.75" customHeight="1">
      <c r="A5" s="26" t="s">
        <v>37</v>
      </c>
      <c r="B5" s="10" t="s">
        <v>38</v>
      </c>
      <c r="C5" s="26" t="s">
        <v>39</v>
      </c>
      <c r="D5" s="10" t="s">
        <v>38</v>
      </c>
      <c r="E5" s="26" t="s">
        <v>40</v>
      </c>
      <c r="F5" s="10" t="s">
        <v>38</v>
      </c>
    </row>
    <row r="6" spans="1:8" ht="12.75" customHeight="1">
      <c r="A6" s="115" t="s">
        <v>240</v>
      </c>
      <c r="B6" s="27"/>
      <c r="C6" s="116" t="s">
        <v>241</v>
      </c>
      <c r="D6" s="27"/>
      <c r="E6" s="117" t="s">
        <v>242</v>
      </c>
      <c r="F6" s="27"/>
    </row>
    <row r="7" spans="1:8" ht="17.25" customHeight="1">
      <c r="A7" s="118"/>
      <c r="B7" s="119"/>
      <c r="C7" s="120" t="s">
        <v>243</v>
      </c>
      <c r="D7" s="27"/>
      <c r="E7" s="47" t="s">
        <v>244</v>
      </c>
      <c r="F7" s="27"/>
    </row>
    <row r="8" spans="1:8" ht="17.25" customHeight="1">
      <c r="A8" s="118"/>
      <c r="B8" s="119"/>
      <c r="C8" s="120" t="s">
        <v>245</v>
      </c>
      <c r="D8" s="27"/>
      <c r="E8" s="47" t="s">
        <v>246</v>
      </c>
      <c r="F8" s="27"/>
    </row>
    <row r="9" spans="1:8" ht="17.25" customHeight="1">
      <c r="A9" s="118"/>
      <c r="B9" s="121"/>
      <c r="C9" s="120" t="s">
        <v>247</v>
      </c>
      <c r="D9" s="27"/>
      <c r="E9" s="47" t="s">
        <v>248</v>
      </c>
      <c r="F9" s="27"/>
    </row>
    <row r="10" spans="1:8" ht="17.25" customHeight="1">
      <c r="A10" s="118"/>
      <c r="B10" s="122"/>
      <c r="C10" s="123" t="s">
        <v>249</v>
      </c>
      <c r="D10" s="27"/>
      <c r="E10" s="117" t="s">
        <v>250</v>
      </c>
      <c r="F10" s="27"/>
    </row>
    <row r="11" spans="1:8" ht="17.25" customHeight="1">
      <c r="A11" s="27"/>
      <c r="B11" s="122"/>
      <c r="C11" s="120" t="s">
        <v>251</v>
      </c>
      <c r="D11" s="27"/>
      <c r="E11" s="117" t="s">
        <v>252</v>
      </c>
      <c r="F11" s="27"/>
    </row>
    <row r="12" spans="1:8" ht="17.25" customHeight="1">
      <c r="A12" s="118"/>
      <c r="B12" s="13"/>
      <c r="C12" s="123" t="s">
        <v>253</v>
      </c>
      <c r="D12" s="27"/>
      <c r="E12" s="117" t="s">
        <v>244</v>
      </c>
      <c r="F12" s="27"/>
      <c r="G12" s="16"/>
    </row>
    <row r="13" spans="1:8" ht="17.25" customHeight="1">
      <c r="A13" s="124"/>
      <c r="B13" s="125"/>
      <c r="C13" s="120" t="s">
        <v>254</v>
      </c>
      <c r="D13" s="27"/>
      <c r="E13" s="117" t="s">
        <v>246</v>
      </c>
      <c r="F13" s="27"/>
    </row>
    <row r="14" spans="1:8" ht="17.25" customHeight="1">
      <c r="A14" s="124"/>
      <c r="B14" s="126"/>
      <c r="C14" s="120" t="s">
        <v>255</v>
      </c>
      <c r="D14" s="27"/>
      <c r="E14" s="47" t="s">
        <v>248</v>
      </c>
      <c r="F14" s="27"/>
      <c r="G14" s="16"/>
      <c r="H14" s="16"/>
    </row>
    <row r="15" spans="1:8" ht="17.25" customHeight="1">
      <c r="A15" s="118"/>
      <c r="B15" s="27"/>
      <c r="C15" s="120" t="s">
        <v>256</v>
      </c>
      <c r="D15" s="27"/>
      <c r="E15" s="117" t="s">
        <v>257</v>
      </c>
      <c r="F15" s="27"/>
    </row>
    <row r="16" spans="1:8" ht="17.25" customHeight="1">
      <c r="A16" s="124"/>
      <c r="B16" s="126"/>
      <c r="C16" s="120" t="s">
        <v>258</v>
      </c>
      <c r="D16" s="27"/>
      <c r="E16" s="47" t="s">
        <v>259</v>
      </c>
      <c r="F16" s="27"/>
    </row>
    <row r="17" spans="1:8" ht="17.25" customHeight="1">
      <c r="A17" s="124"/>
      <c r="B17" s="27"/>
      <c r="C17" s="120" t="s">
        <v>260</v>
      </c>
      <c r="D17" s="27"/>
      <c r="E17" s="47" t="s">
        <v>250</v>
      </c>
      <c r="F17" s="27"/>
      <c r="G17" s="16"/>
    </row>
    <row r="18" spans="1:8" ht="17.25" customHeight="1">
      <c r="A18" s="124"/>
      <c r="B18" s="27"/>
      <c r="C18" s="120" t="s">
        <v>261</v>
      </c>
      <c r="D18" s="27"/>
      <c r="E18" s="47" t="s">
        <v>262</v>
      </c>
      <c r="F18" s="27"/>
      <c r="G18" s="16"/>
      <c r="H18" s="16"/>
    </row>
    <row r="19" spans="1:8" ht="17.25" customHeight="1">
      <c r="A19" s="27"/>
      <c r="B19" s="27"/>
      <c r="C19" s="120" t="s">
        <v>263</v>
      </c>
      <c r="D19" s="27"/>
      <c r="E19" s="47" t="s">
        <v>264</v>
      </c>
      <c r="F19" s="27"/>
      <c r="G19" s="16"/>
    </row>
    <row r="20" spans="1:8" ht="17.25" customHeight="1">
      <c r="A20" s="27"/>
      <c r="B20" s="27"/>
      <c r="C20" s="120" t="s">
        <v>265</v>
      </c>
      <c r="D20" s="27"/>
      <c r="E20" s="47" t="s">
        <v>266</v>
      </c>
      <c r="F20" s="27"/>
      <c r="G20" s="16"/>
    </row>
    <row r="21" spans="1:8" ht="17.25" customHeight="1">
      <c r="A21" s="27"/>
      <c r="B21" s="27"/>
      <c r="C21" s="120"/>
      <c r="D21" s="119"/>
      <c r="E21" s="67" t="s">
        <v>267</v>
      </c>
      <c r="F21" s="27"/>
      <c r="G21" s="16"/>
    </row>
    <row r="22" spans="1:8" ht="17.25" customHeight="1">
      <c r="A22" s="27"/>
      <c r="B22" s="27"/>
      <c r="C22" s="120"/>
      <c r="D22" s="127"/>
      <c r="E22" s="126" t="s">
        <v>268</v>
      </c>
      <c r="F22" s="128"/>
    </row>
    <row r="23" spans="1:8" ht="17.25" customHeight="1">
      <c r="A23" s="27"/>
      <c r="B23" s="27"/>
      <c r="C23" s="120"/>
      <c r="D23" s="127"/>
      <c r="E23" s="126" t="s">
        <v>269</v>
      </c>
      <c r="F23" s="129"/>
    </row>
    <row r="24" spans="1:8" ht="17.25" customHeight="1">
      <c r="A24" s="27"/>
      <c r="B24" s="27"/>
      <c r="C24" s="120"/>
      <c r="D24" s="127"/>
      <c r="E24" s="126" t="s">
        <v>270</v>
      </c>
      <c r="F24" s="129"/>
      <c r="H24" s="16"/>
    </row>
    <row r="25" spans="1:8" ht="17.25" customHeight="1">
      <c r="A25" s="27"/>
      <c r="B25" s="27"/>
      <c r="C25" s="120"/>
      <c r="D25" s="127"/>
      <c r="E25" s="126"/>
      <c r="F25" s="27"/>
    </row>
    <row r="26" spans="1:8" ht="15" customHeight="1">
      <c r="A26" s="130" t="s">
        <v>97</v>
      </c>
      <c r="B26" s="131"/>
      <c r="C26" s="132" t="s">
        <v>98</v>
      </c>
      <c r="D26" s="133"/>
      <c r="E26" s="130" t="s">
        <v>97</v>
      </c>
      <c r="F26" s="134"/>
      <c r="G26" s="16"/>
      <c r="H26" s="16"/>
    </row>
    <row r="27" spans="1:8" ht="12.75" customHeight="1">
      <c r="B27" s="16"/>
      <c r="D27" s="16"/>
    </row>
    <row r="28" spans="1:8" ht="12.75" customHeight="1">
      <c r="B28" s="16"/>
      <c r="D28" s="16"/>
    </row>
    <row r="29" spans="1:8" ht="12.75" customHeight="1">
      <c r="B29" s="16"/>
      <c r="D29" s="16"/>
    </row>
    <row r="30" spans="1:8" ht="12.75" customHeight="1">
      <c r="B30" s="16"/>
      <c r="D30" s="16"/>
      <c r="G30" s="16"/>
    </row>
    <row r="31" spans="1:8" ht="12.75" customHeight="1">
      <c r="B31" s="16"/>
      <c r="D31" s="16"/>
      <c r="G31" s="16"/>
    </row>
    <row r="32" spans="1:8" ht="12.75" customHeight="1">
      <c r="B32" s="16"/>
      <c r="C32" s="16"/>
      <c r="G32" s="16"/>
      <c r="H32" s="16"/>
    </row>
    <row r="33" spans="2:11" ht="12.75" customHeight="1">
      <c r="B33" s="16"/>
      <c r="C33" s="16"/>
      <c r="E33" s="16"/>
      <c r="H33" s="16"/>
      <c r="I33" s="16"/>
    </row>
    <row r="34" spans="2:11" ht="12.75" customHeight="1">
      <c r="C34" s="16"/>
      <c r="E34" s="16"/>
      <c r="I34" s="16"/>
      <c r="J34" s="16"/>
    </row>
    <row r="35" spans="2:11" ht="12.75" customHeight="1">
      <c r="C35" s="16"/>
      <c r="E35" s="16"/>
      <c r="J35" s="16"/>
      <c r="K35" s="16"/>
    </row>
    <row r="36" spans="2:11" ht="12.75" customHeight="1">
      <c r="C36" s="16"/>
      <c r="D36" s="16"/>
      <c r="E36" s="16"/>
    </row>
    <row r="37" spans="2:11" ht="12.75" customHeight="1">
      <c r="E37" s="16"/>
      <c r="F37" s="16"/>
      <c r="G37" s="16"/>
    </row>
    <row r="38" spans="2:11" ht="12.75" customHeight="1">
      <c r="E38" s="16"/>
      <c r="F38" s="16"/>
      <c r="G38" s="16"/>
      <c r="H38" s="16"/>
    </row>
    <row r="39" spans="2:11" ht="12.75" customHeight="1">
      <c r="F39" s="16"/>
      <c r="G39" s="16"/>
    </row>
    <row r="40" spans="2:11" ht="12.75" customHeight="1">
      <c r="G40" s="16"/>
      <c r="H40" s="16"/>
      <c r="I40" s="16"/>
      <c r="J40" s="16"/>
      <c r="K40" s="16"/>
    </row>
  </sheetData>
  <phoneticPr fontId="0" type="noConversion"/>
  <pageMargins left="0.87" right="0.39" top="1.18" bottom="1" header="0.5" footer="0.5"/>
  <pageSetup paperSize="9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47"/>
  <sheetViews>
    <sheetView showGridLines="0" topLeftCell="A23" zoomScaleNormal="100" workbookViewId="0">
      <selection activeCell="B29" sqref="B29"/>
    </sheetView>
  </sheetViews>
  <sheetFormatPr defaultColWidth="9.1640625" defaultRowHeight="12.75" customHeight="1"/>
  <cols>
    <col min="1" max="1" width="20.5" customWidth="1"/>
    <col min="2" max="2" width="60.6640625" customWidth="1"/>
    <col min="3" max="3" width="24.1640625" customWidth="1"/>
    <col min="4" max="255" width="9.1640625" customWidth="1"/>
  </cols>
  <sheetData>
    <row r="1" spans="1:3" ht="12.75" customHeight="1">
      <c r="A1" t="s">
        <v>28</v>
      </c>
    </row>
    <row r="2" spans="1:3" ht="0.75" customHeight="1"/>
    <row r="3" spans="1:3" ht="31.5" customHeight="1">
      <c r="A3" s="110" t="s">
        <v>29</v>
      </c>
      <c r="B3" s="110"/>
      <c r="C3" s="110"/>
    </row>
    <row r="4" spans="1:3" ht="409.5" hidden="1" customHeight="1"/>
    <row r="5" spans="1:3" ht="0.75" customHeight="1"/>
    <row r="6" spans="1:3" ht="0.75" customHeight="1"/>
    <row r="8" spans="1:3" ht="14.1" customHeight="1">
      <c r="A8" s="26" t="s">
        <v>99</v>
      </c>
      <c r="B8" s="26" t="s">
        <v>100</v>
      </c>
      <c r="C8" s="26" t="s">
        <v>271</v>
      </c>
    </row>
    <row r="9" spans="1:3" ht="15" customHeight="1">
      <c r="A9" s="10" t="s">
        <v>116</v>
      </c>
      <c r="B9" s="10" t="s">
        <v>116</v>
      </c>
      <c r="C9" s="10" t="s">
        <v>116</v>
      </c>
    </row>
    <row r="10" spans="1:3" ht="15" customHeight="1">
      <c r="A10" s="30"/>
      <c r="B10" s="33" t="s">
        <v>104</v>
      </c>
      <c r="C10" s="13">
        <v>6713.67</v>
      </c>
    </row>
    <row r="11" spans="1:3" ht="15" customHeight="1">
      <c r="A11" s="30" t="s">
        <v>117</v>
      </c>
      <c r="B11" s="33" t="s">
        <v>118</v>
      </c>
      <c r="C11" s="13">
        <v>4414.4399999999996</v>
      </c>
    </row>
    <row r="12" spans="1:3" ht="15" customHeight="1">
      <c r="A12" s="30" t="s">
        <v>272</v>
      </c>
      <c r="B12" s="33" t="s">
        <v>273</v>
      </c>
      <c r="C12" s="13">
        <v>260</v>
      </c>
    </row>
    <row r="13" spans="1:3" ht="15" customHeight="1">
      <c r="A13" s="30" t="s">
        <v>272</v>
      </c>
      <c r="B13" s="33" t="s">
        <v>274</v>
      </c>
      <c r="C13" s="13">
        <v>350</v>
      </c>
    </row>
    <row r="14" spans="1:3" ht="15" customHeight="1">
      <c r="A14" s="30" t="s">
        <v>272</v>
      </c>
      <c r="B14" s="33" t="s">
        <v>275</v>
      </c>
      <c r="C14" s="13">
        <v>40</v>
      </c>
    </row>
    <row r="15" spans="1:3" ht="15" customHeight="1">
      <c r="A15" s="30" t="s">
        <v>272</v>
      </c>
      <c r="B15" s="33" t="s">
        <v>276</v>
      </c>
      <c r="C15" s="13">
        <v>380</v>
      </c>
    </row>
    <row r="16" spans="1:3" ht="15" customHeight="1">
      <c r="A16" s="30" t="s">
        <v>272</v>
      </c>
      <c r="B16" s="33" t="s">
        <v>277</v>
      </c>
      <c r="C16" s="13">
        <v>190</v>
      </c>
    </row>
    <row r="17" spans="1:3" ht="15" customHeight="1">
      <c r="A17" s="30" t="s">
        <v>272</v>
      </c>
      <c r="B17" s="33" t="s">
        <v>278</v>
      </c>
      <c r="C17" s="13">
        <v>30</v>
      </c>
    </row>
    <row r="18" spans="1:3" ht="15" customHeight="1">
      <c r="A18" s="30" t="s">
        <v>272</v>
      </c>
      <c r="B18" s="33" t="s">
        <v>279</v>
      </c>
      <c r="C18" s="13">
        <v>300</v>
      </c>
    </row>
    <row r="19" spans="1:3" ht="15" customHeight="1">
      <c r="A19" s="30" t="s">
        <v>272</v>
      </c>
      <c r="B19" s="33" t="s">
        <v>280</v>
      </c>
      <c r="C19" s="13">
        <v>56</v>
      </c>
    </row>
    <row r="20" spans="1:3" ht="15" customHeight="1">
      <c r="A20" s="30" t="s">
        <v>272</v>
      </c>
      <c r="B20" s="33" t="s">
        <v>281</v>
      </c>
      <c r="C20" s="13">
        <v>40</v>
      </c>
    </row>
    <row r="21" spans="1:3" ht="15" customHeight="1">
      <c r="A21" s="30" t="s">
        <v>272</v>
      </c>
      <c r="B21" s="33" t="s">
        <v>282</v>
      </c>
      <c r="C21" s="13">
        <v>150</v>
      </c>
    </row>
    <row r="22" spans="1:3" ht="15" customHeight="1">
      <c r="A22" s="30" t="s">
        <v>272</v>
      </c>
      <c r="B22" s="35" t="s">
        <v>378</v>
      </c>
      <c r="C22" s="13">
        <v>45</v>
      </c>
    </row>
    <row r="23" spans="1:3" ht="15" customHeight="1">
      <c r="A23" s="30" t="s">
        <v>272</v>
      </c>
      <c r="B23" s="33" t="s">
        <v>283</v>
      </c>
      <c r="C23" s="13">
        <v>450</v>
      </c>
    </row>
    <row r="24" spans="1:3" ht="15" customHeight="1">
      <c r="A24" s="30" t="s">
        <v>272</v>
      </c>
      <c r="B24" s="33" t="s">
        <v>284</v>
      </c>
      <c r="C24" s="13">
        <v>10.36</v>
      </c>
    </row>
    <row r="25" spans="1:3" ht="15" customHeight="1">
      <c r="A25" s="30" t="s">
        <v>272</v>
      </c>
      <c r="B25" s="33" t="s">
        <v>285</v>
      </c>
      <c r="C25" s="13">
        <v>1000</v>
      </c>
    </row>
    <row r="26" spans="1:3" ht="15" customHeight="1">
      <c r="A26" s="30" t="s">
        <v>272</v>
      </c>
      <c r="B26" s="33" t="s">
        <v>286</v>
      </c>
      <c r="C26" s="13">
        <v>67.599999999999994</v>
      </c>
    </row>
    <row r="27" spans="1:3" ht="15" customHeight="1">
      <c r="A27" s="30" t="s">
        <v>272</v>
      </c>
      <c r="B27" s="33" t="s">
        <v>287</v>
      </c>
      <c r="C27" s="13">
        <v>60.48</v>
      </c>
    </row>
    <row r="28" spans="1:3" ht="15" customHeight="1">
      <c r="A28" s="30" t="s">
        <v>272</v>
      </c>
      <c r="B28" s="33" t="s">
        <v>288</v>
      </c>
      <c r="C28" s="13">
        <v>45</v>
      </c>
    </row>
    <row r="29" spans="1:3" ht="15" customHeight="1">
      <c r="A29" s="30" t="s">
        <v>272</v>
      </c>
      <c r="B29" s="33" t="s">
        <v>289</v>
      </c>
      <c r="C29" s="13">
        <v>700</v>
      </c>
    </row>
    <row r="30" spans="1:3" ht="15" customHeight="1">
      <c r="A30" s="30" t="s">
        <v>272</v>
      </c>
      <c r="B30" s="33" t="s">
        <v>290</v>
      </c>
      <c r="C30" s="13">
        <v>90</v>
      </c>
    </row>
    <row r="31" spans="1:3" ht="15" customHeight="1">
      <c r="A31" s="30" t="s">
        <v>272</v>
      </c>
      <c r="B31" s="33" t="s">
        <v>291</v>
      </c>
      <c r="C31" s="13">
        <v>150</v>
      </c>
    </row>
    <row r="32" spans="1:3" ht="15" customHeight="1">
      <c r="A32" s="30" t="s">
        <v>119</v>
      </c>
      <c r="B32" s="33" t="s">
        <v>120</v>
      </c>
      <c r="C32" s="13">
        <v>1760.68</v>
      </c>
    </row>
    <row r="33" spans="1:3" ht="15" customHeight="1">
      <c r="A33" s="30" t="s">
        <v>272</v>
      </c>
      <c r="B33" s="33" t="s">
        <v>292</v>
      </c>
      <c r="C33" s="13">
        <v>1373.18</v>
      </c>
    </row>
    <row r="34" spans="1:3" ht="15" customHeight="1">
      <c r="A34" s="30" t="s">
        <v>272</v>
      </c>
      <c r="B34" s="33" t="s">
        <v>293</v>
      </c>
      <c r="C34" s="13">
        <v>215.9</v>
      </c>
    </row>
    <row r="35" spans="1:3" ht="15" customHeight="1">
      <c r="A35" s="30" t="s">
        <v>272</v>
      </c>
      <c r="B35" s="33" t="s">
        <v>294</v>
      </c>
      <c r="C35" s="13">
        <v>171.6</v>
      </c>
    </row>
    <row r="36" spans="1:3" ht="15" customHeight="1">
      <c r="A36" s="30" t="s">
        <v>121</v>
      </c>
      <c r="B36" s="33" t="s">
        <v>122</v>
      </c>
      <c r="C36" s="13">
        <v>88.55</v>
      </c>
    </row>
    <row r="37" spans="1:3" ht="15" customHeight="1">
      <c r="A37" s="30" t="s">
        <v>272</v>
      </c>
      <c r="B37" s="33" t="s">
        <v>295</v>
      </c>
      <c r="C37" s="13">
        <v>10</v>
      </c>
    </row>
    <row r="38" spans="1:3" ht="15" customHeight="1">
      <c r="A38" s="30" t="s">
        <v>272</v>
      </c>
      <c r="B38" s="33" t="s">
        <v>296</v>
      </c>
      <c r="C38" s="13">
        <v>47.25</v>
      </c>
    </row>
    <row r="39" spans="1:3" ht="15" customHeight="1">
      <c r="A39" s="30" t="s">
        <v>272</v>
      </c>
      <c r="B39" s="33" t="s">
        <v>297</v>
      </c>
      <c r="C39" s="13">
        <v>31.3</v>
      </c>
    </row>
    <row r="40" spans="1:3" ht="15" customHeight="1">
      <c r="A40" s="30" t="s">
        <v>133</v>
      </c>
      <c r="B40" s="33" t="s">
        <v>134</v>
      </c>
      <c r="C40" s="13">
        <v>450</v>
      </c>
    </row>
    <row r="41" spans="1:3" ht="15" customHeight="1">
      <c r="A41" s="30" t="s">
        <v>272</v>
      </c>
      <c r="B41" s="33" t="s">
        <v>298</v>
      </c>
      <c r="C41" s="13">
        <v>15</v>
      </c>
    </row>
    <row r="42" spans="1:3" ht="15" customHeight="1">
      <c r="A42" s="30" t="s">
        <v>272</v>
      </c>
      <c r="B42" s="33" t="s">
        <v>299</v>
      </c>
      <c r="C42" s="13">
        <v>35</v>
      </c>
    </row>
    <row r="43" spans="1:3" ht="15" customHeight="1">
      <c r="A43" s="30" t="s">
        <v>272</v>
      </c>
      <c r="B43" s="33" t="s">
        <v>300</v>
      </c>
      <c r="C43" s="13">
        <v>80</v>
      </c>
    </row>
    <row r="44" spans="1:3" ht="15" customHeight="1">
      <c r="A44" s="30" t="s">
        <v>272</v>
      </c>
      <c r="B44" s="33" t="s">
        <v>301</v>
      </c>
      <c r="C44" s="13">
        <v>50</v>
      </c>
    </row>
    <row r="45" spans="1:3" ht="15" customHeight="1">
      <c r="A45" s="30" t="s">
        <v>272</v>
      </c>
      <c r="B45" s="33" t="s">
        <v>302</v>
      </c>
      <c r="C45" s="13">
        <v>200</v>
      </c>
    </row>
    <row r="46" spans="1:3" ht="15" customHeight="1">
      <c r="A46" s="30" t="s">
        <v>272</v>
      </c>
      <c r="B46" s="33" t="s">
        <v>303</v>
      </c>
      <c r="C46" s="13">
        <v>40</v>
      </c>
    </row>
    <row r="47" spans="1:3" ht="15" customHeight="1">
      <c r="A47" s="30" t="s">
        <v>272</v>
      </c>
      <c r="B47" s="33" t="s">
        <v>304</v>
      </c>
      <c r="C47" s="13">
        <v>30</v>
      </c>
    </row>
  </sheetData>
  <phoneticPr fontId="0" type="noConversion"/>
  <pageMargins left="1.3" right="0.28000000000000003" top="0.63" bottom="1" header="0.67" footer="0.5"/>
  <pageSetup orientation="portrait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Q54"/>
  <sheetViews>
    <sheetView showGridLines="0" topLeftCell="A17" zoomScaleNormal="100" workbookViewId="0">
      <selection activeCell="G11" sqref="G11"/>
    </sheetView>
  </sheetViews>
  <sheetFormatPr defaultColWidth="9.1640625" defaultRowHeight="12.75" customHeight="1"/>
  <cols>
    <col min="1" max="1" width="4.6640625" customWidth="1"/>
    <col min="2" max="2" width="4" customWidth="1"/>
    <col min="3" max="3" width="4.1640625" customWidth="1"/>
    <col min="4" max="4" width="8.33203125" customWidth="1"/>
    <col min="5" max="5" width="17.83203125" style="23" customWidth="1"/>
    <col min="6" max="6" width="20.1640625" style="24" customWidth="1"/>
    <col min="7" max="7" width="26.5" customWidth="1"/>
    <col min="8" max="8" width="12.6640625" customWidth="1"/>
    <col min="9" max="9" width="9.6640625" customWidth="1"/>
    <col min="10" max="10" width="7.33203125" customWidth="1"/>
    <col min="11" max="11" width="6" customWidth="1"/>
    <col min="12" max="12" width="6.1640625" customWidth="1"/>
    <col min="13" max="13" width="12.6640625" customWidth="1"/>
    <col min="14" max="14" width="13.33203125" style="22" customWidth="1"/>
    <col min="15" max="15" width="7.6640625" customWidth="1"/>
  </cols>
  <sheetData>
    <row r="1" spans="1:15" ht="15" customHeight="1">
      <c r="A1" t="s">
        <v>30</v>
      </c>
      <c r="F1" s="23"/>
    </row>
    <row r="2" spans="1:15" ht="0.75" customHeight="1"/>
    <row r="3" spans="1:15" ht="25.5" customHeight="1">
      <c r="A3" s="181" t="s">
        <v>31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</row>
    <row r="4" spans="1:15" ht="0.75" customHeight="1"/>
    <row r="5" spans="1:15" ht="1.5" customHeight="1">
      <c r="G5" s="25"/>
      <c r="H5" s="25"/>
    </row>
    <row r="6" spans="1:15" ht="12.75" customHeight="1">
      <c r="O6" s="22" t="s">
        <v>34</v>
      </c>
    </row>
    <row r="7" spans="1:15" ht="12" customHeight="1">
      <c r="A7" s="4" t="s">
        <v>305</v>
      </c>
      <c r="B7" s="4"/>
      <c r="C7" s="4"/>
      <c r="D7" s="26" t="s">
        <v>99</v>
      </c>
      <c r="E7" s="26" t="s">
        <v>100</v>
      </c>
      <c r="F7" s="26" t="s">
        <v>306</v>
      </c>
      <c r="G7" s="26" t="s">
        <v>307</v>
      </c>
      <c r="H7" s="26" t="s">
        <v>308</v>
      </c>
      <c r="I7" s="26" t="s">
        <v>309</v>
      </c>
      <c r="J7" s="26" t="s">
        <v>310</v>
      </c>
      <c r="K7" s="4" t="s">
        <v>172</v>
      </c>
      <c r="L7" s="4"/>
      <c r="M7" s="26" t="s">
        <v>311</v>
      </c>
      <c r="N7" s="70" t="s">
        <v>312</v>
      </c>
      <c r="O7" s="26" t="s">
        <v>313</v>
      </c>
    </row>
    <row r="8" spans="1:15" ht="12" customHeight="1">
      <c r="A8" s="26" t="s">
        <v>314</v>
      </c>
      <c r="B8" s="26" t="s">
        <v>315</v>
      </c>
      <c r="C8" s="26" t="s">
        <v>316</v>
      </c>
      <c r="D8" s="27"/>
      <c r="E8" s="26"/>
      <c r="F8" s="28"/>
      <c r="G8" s="27"/>
      <c r="H8" s="27"/>
      <c r="I8" s="27"/>
      <c r="J8" s="27"/>
      <c r="K8" s="26" t="s">
        <v>314</v>
      </c>
      <c r="L8" s="26" t="s">
        <v>315</v>
      </c>
      <c r="M8" s="27"/>
      <c r="N8" s="71"/>
      <c r="O8" s="27"/>
    </row>
    <row r="9" spans="1:15" ht="12" customHeight="1">
      <c r="A9" s="10" t="s">
        <v>116</v>
      </c>
      <c r="B9" s="10" t="s">
        <v>116</v>
      </c>
      <c r="C9" s="10" t="s">
        <v>116</v>
      </c>
      <c r="D9" s="10" t="s">
        <v>116</v>
      </c>
      <c r="E9" s="10"/>
      <c r="F9" s="29" t="s">
        <v>116</v>
      </c>
      <c r="G9" s="10" t="s">
        <v>116</v>
      </c>
      <c r="H9" s="10" t="s">
        <v>116</v>
      </c>
      <c r="I9" s="29" t="s">
        <v>116</v>
      </c>
      <c r="J9" s="29" t="s">
        <v>116</v>
      </c>
      <c r="K9" s="29" t="s">
        <v>116</v>
      </c>
      <c r="L9" s="10" t="s">
        <v>116</v>
      </c>
      <c r="M9" s="10" t="s">
        <v>116</v>
      </c>
      <c r="N9" s="72" t="s">
        <v>116</v>
      </c>
      <c r="O9" s="10" t="s">
        <v>116</v>
      </c>
    </row>
    <row r="10" spans="1:15" ht="12" customHeight="1">
      <c r="A10" s="11"/>
      <c r="B10" s="11"/>
      <c r="C10" s="30"/>
      <c r="D10" s="30"/>
      <c r="E10" s="31"/>
      <c r="F10" s="32"/>
      <c r="G10" s="33"/>
      <c r="H10" s="30"/>
      <c r="I10" s="33"/>
      <c r="J10" s="73"/>
      <c r="K10" s="74"/>
      <c r="L10" s="32"/>
      <c r="M10" s="55" t="s">
        <v>104</v>
      </c>
      <c r="N10" s="75">
        <v>1289.1600000000001</v>
      </c>
      <c r="O10" s="76"/>
    </row>
    <row r="11" spans="1:15" ht="12" customHeight="1">
      <c r="A11" s="11" t="s">
        <v>160</v>
      </c>
      <c r="B11" s="11" t="s">
        <v>317</v>
      </c>
      <c r="C11" s="30" t="s">
        <v>318</v>
      </c>
      <c r="D11" s="32" t="s">
        <v>117</v>
      </c>
      <c r="E11" s="31" t="s">
        <v>118</v>
      </c>
      <c r="F11" s="34" t="s">
        <v>319</v>
      </c>
      <c r="G11" s="69" t="s">
        <v>320</v>
      </c>
      <c r="H11" s="30"/>
      <c r="I11" s="33"/>
      <c r="J11" s="73">
        <v>1</v>
      </c>
      <c r="K11" s="74"/>
      <c r="L11" s="32"/>
      <c r="M11" s="55" t="s">
        <v>321</v>
      </c>
      <c r="N11" s="75">
        <v>1210</v>
      </c>
      <c r="O11" s="76"/>
    </row>
    <row r="12" spans="1:15" ht="12" customHeight="1">
      <c r="A12" s="36"/>
      <c r="B12" s="37"/>
      <c r="C12" s="36"/>
      <c r="D12" s="32" t="s">
        <v>117</v>
      </c>
      <c r="E12" s="38" t="s">
        <v>118</v>
      </c>
      <c r="F12" s="39" t="s">
        <v>322</v>
      </c>
      <c r="G12" s="40" t="s">
        <v>323</v>
      </c>
      <c r="H12" s="36"/>
      <c r="I12" s="37"/>
      <c r="J12" s="40">
        <v>1</v>
      </c>
      <c r="K12" s="77"/>
      <c r="L12" s="77"/>
      <c r="M12" s="78" t="s">
        <v>321</v>
      </c>
      <c r="N12" s="79">
        <v>2</v>
      </c>
      <c r="O12" s="80"/>
    </row>
    <row r="13" spans="1:15" ht="12" customHeight="1">
      <c r="A13" s="36"/>
      <c r="B13" s="37"/>
      <c r="C13" s="36"/>
      <c r="D13" s="32" t="s">
        <v>117</v>
      </c>
      <c r="E13" s="38" t="s">
        <v>118</v>
      </c>
      <c r="F13" s="39" t="s">
        <v>322</v>
      </c>
      <c r="G13" s="40" t="s">
        <v>324</v>
      </c>
      <c r="H13" s="36"/>
      <c r="I13" s="37"/>
      <c r="J13" s="40">
        <v>4</v>
      </c>
      <c r="K13" s="77"/>
      <c r="L13" s="77"/>
      <c r="M13" s="78" t="s">
        <v>321</v>
      </c>
      <c r="N13" s="79">
        <v>1.6</v>
      </c>
      <c r="O13" s="80"/>
    </row>
    <row r="14" spans="1:15" ht="12" customHeight="1">
      <c r="A14" s="36"/>
      <c r="B14" s="37"/>
      <c r="C14" s="36"/>
      <c r="D14" s="32" t="s">
        <v>117</v>
      </c>
      <c r="E14" s="38" t="s">
        <v>118</v>
      </c>
      <c r="F14" s="39" t="s">
        <v>322</v>
      </c>
      <c r="G14" s="40" t="s">
        <v>325</v>
      </c>
      <c r="H14" s="36"/>
      <c r="I14" s="37"/>
      <c r="J14" s="40">
        <v>11</v>
      </c>
      <c r="K14" s="77"/>
      <c r="L14" s="77"/>
      <c r="M14" s="78" t="s">
        <v>321</v>
      </c>
      <c r="N14" s="79">
        <v>2.5</v>
      </c>
      <c r="O14" s="80"/>
    </row>
    <row r="15" spans="1:15" ht="12" customHeight="1">
      <c r="A15" s="36"/>
      <c r="B15" s="37"/>
      <c r="C15" s="36"/>
      <c r="D15" s="32" t="s">
        <v>117</v>
      </c>
      <c r="E15" s="38" t="s">
        <v>118</v>
      </c>
      <c r="F15" s="39" t="s">
        <v>322</v>
      </c>
      <c r="G15" s="40" t="s">
        <v>326</v>
      </c>
      <c r="H15" s="36"/>
      <c r="I15" s="37"/>
      <c r="J15" s="40">
        <v>11</v>
      </c>
      <c r="K15" s="77"/>
      <c r="L15" s="77"/>
      <c r="M15" s="78" t="s">
        <v>321</v>
      </c>
      <c r="N15" s="79">
        <v>0.99</v>
      </c>
      <c r="O15" s="80"/>
    </row>
    <row r="16" spans="1:15" ht="12" customHeight="1">
      <c r="A16" s="36"/>
      <c r="B16" s="37"/>
      <c r="C16" s="36"/>
      <c r="D16" s="32" t="s">
        <v>117</v>
      </c>
      <c r="E16" s="38" t="s">
        <v>118</v>
      </c>
      <c r="F16" s="39" t="s">
        <v>322</v>
      </c>
      <c r="G16" s="40" t="s">
        <v>327</v>
      </c>
      <c r="H16" s="36"/>
      <c r="I16" s="37"/>
      <c r="J16" s="40">
        <v>1</v>
      </c>
      <c r="K16" s="77"/>
      <c r="L16" s="77"/>
      <c r="M16" s="78" t="s">
        <v>321</v>
      </c>
      <c r="N16" s="79">
        <v>1.5</v>
      </c>
      <c r="O16" s="80"/>
    </row>
    <row r="17" spans="1:15" ht="12" customHeight="1">
      <c r="A17" s="36"/>
      <c r="B17" s="37"/>
      <c r="C17" s="36"/>
      <c r="D17" s="32" t="s">
        <v>117</v>
      </c>
      <c r="E17" s="38" t="s">
        <v>118</v>
      </c>
      <c r="F17" s="39" t="s">
        <v>322</v>
      </c>
      <c r="G17" s="40" t="s">
        <v>328</v>
      </c>
      <c r="H17" s="36"/>
      <c r="I17" s="37"/>
      <c r="J17" s="40">
        <v>17</v>
      </c>
      <c r="K17" s="77"/>
      <c r="L17" s="77"/>
      <c r="M17" s="78" t="s">
        <v>321</v>
      </c>
      <c r="N17" s="79">
        <v>5</v>
      </c>
      <c r="O17" s="80"/>
    </row>
    <row r="18" spans="1:15" ht="12" customHeight="1">
      <c r="A18" s="36"/>
      <c r="B18" s="37"/>
      <c r="C18" s="36"/>
      <c r="D18" s="32" t="s">
        <v>117</v>
      </c>
      <c r="E18" s="38" t="s">
        <v>118</v>
      </c>
      <c r="F18" s="39" t="s">
        <v>322</v>
      </c>
      <c r="G18" s="40" t="s">
        <v>329</v>
      </c>
      <c r="H18" s="36"/>
      <c r="I18" s="37"/>
      <c r="J18" s="40">
        <v>2</v>
      </c>
      <c r="K18" s="77"/>
      <c r="L18" s="77"/>
      <c r="M18" s="78" t="s">
        <v>321</v>
      </c>
      <c r="N18" s="79">
        <v>1.6</v>
      </c>
      <c r="O18" s="80"/>
    </row>
    <row r="19" spans="1:15" ht="12" customHeight="1">
      <c r="A19" s="36"/>
      <c r="B19" s="37"/>
      <c r="C19" s="36"/>
      <c r="D19" s="32" t="s">
        <v>117</v>
      </c>
      <c r="E19" s="38" t="s">
        <v>118</v>
      </c>
      <c r="F19" s="39" t="s">
        <v>330</v>
      </c>
      <c r="G19" s="40" t="s">
        <v>331</v>
      </c>
      <c r="H19" s="36"/>
      <c r="I19" s="37"/>
      <c r="J19" s="40">
        <v>17</v>
      </c>
      <c r="K19" s="77"/>
      <c r="L19" s="77"/>
      <c r="M19" s="78" t="s">
        <v>321</v>
      </c>
      <c r="N19" s="79">
        <v>1.8</v>
      </c>
      <c r="O19" s="80"/>
    </row>
    <row r="20" spans="1:15" ht="12" customHeight="1">
      <c r="A20" s="36"/>
      <c r="B20" s="37"/>
      <c r="C20" s="36"/>
      <c r="D20" s="32" t="s">
        <v>117</v>
      </c>
      <c r="E20" s="38" t="s">
        <v>118</v>
      </c>
      <c r="F20" s="39" t="s">
        <v>330</v>
      </c>
      <c r="G20" s="40" t="s">
        <v>332</v>
      </c>
      <c r="H20" s="36"/>
      <c r="I20" s="37"/>
      <c r="J20" s="40">
        <v>20</v>
      </c>
      <c r="K20" s="77"/>
      <c r="L20" s="77"/>
      <c r="M20" s="78" t="s">
        <v>321</v>
      </c>
      <c r="N20" s="79">
        <v>0.6</v>
      </c>
      <c r="O20" s="80"/>
    </row>
    <row r="21" spans="1:15" ht="12" customHeight="1">
      <c r="A21" s="36"/>
      <c r="B21" s="37"/>
      <c r="C21" s="36"/>
      <c r="D21" s="32" t="s">
        <v>117</v>
      </c>
      <c r="E21" s="41" t="s">
        <v>118</v>
      </c>
      <c r="F21" s="39" t="s">
        <v>330</v>
      </c>
      <c r="G21" s="40" t="s">
        <v>333</v>
      </c>
      <c r="H21" s="36"/>
      <c r="I21" s="37"/>
      <c r="J21" s="40">
        <v>40</v>
      </c>
      <c r="K21" s="77"/>
      <c r="L21" s="77"/>
      <c r="M21" s="78" t="s">
        <v>321</v>
      </c>
      <c r="N21" s="79">
        <v>3.6</v>
      </c>
      <c r="O21" s="80"/>
    </row>
    <row r="22" spans="1:15" ht="12" customHeight="1">
      <c r="A22" s="36"/>
      <c r="B22" s="37"/>
      <c r="C22" s="36"/>
      <c r="D22" s="32" t="s">
        <v>117</v>
      </c>
      <c r="E22" s="41" t="s">
        <v>118</v>
      </c>
      <c r="F22" s="39" t="s">
        <v>330</v>
      </c>
      <c r="G22" s="40" t="s">
        <v>334</v>
      </c>
      <c r="H22" s="36"/>
      <c r="I22" s="37"/>
      <c r="J22" s="40">
        <v>24</v>
      </c>
      <c r="K22" s="77"/>
      <c r="L22" s="77"/>
      <c r="M22" s="78" t="s">
        <v>321</v>
      </c>
      <c r="N22" s="79">
        <v>1.8</v>
      </c>
      <c r="O22" s="80"/>
    </row>
    <row r="23" spans="1:15" ht="12" customHeight="1">
      <c r="A23" s="36"/>
      <c r="B23" s="37"/>
      <c r="C23" s="36"/>
      <c r="D23" s="32" t="s">
        <v>117</v>
      </c>
      <c r="E23" s="41" t="s">
        <v>118</v>
      </c>
      <c r="F23" s="39" t="s">
        <v>322</v>
      </c>
      <c r="G23" s="40" t="s">
        <v>335</v>
      </c>
      <c r="H23" s="36"/>
      <c r="I23" s="37"/>
      <c r="J23" s="40">
        <v>1</v>
      </c>
      <c r="K23" s="77"/>
      <c r="L23" s="77"/>
      <c r="M23" s="78" t="s">
        <v>321</v>
      </c>
      <c r="N23" s="79">
        <v>0.48</v>
      </c>
      <c r="O23" s="80"/>
    </row>
    <row r="24" spans="1:15" ht="12" customHeight="1">
      <c r="A24" s="42"/>
      <c r="B24" s="43"/>
      <c r="C24" s="42"/>
      <c r="D24" s="44">
        <v>109006</v>
      </c>
      <c r="E24" s="45" t="s">
        <v>120</v>
      </c>
      <c r="F24" s="39" t="s">
        <v>330</v>
      </c>
      <c r="G24" s="46" t="s">
        <v>334</v>
      </c>
      <c r="H24" s="42"/>
      <c r="I24" s="43"/>
      <c r="J24" s="46">
        <v>4</v>
      </c>
      <c r="K24" s="81"/>
      <c r="L24" s="81"/>
      <c r="M24" s="78" t="s">
        <v>321</v>
      </c>
      <c r="N24" s="82">
        <v>0.28000000000000003</v>
      </c>
      <c r="O24" s="83"/>
    </row>
    <row r="25" spans="1:15" ht="12" customHeight="1">
      <c r="A25" s="27"/>
      <c r="B25" s="47"/>
      <c r="C25" s="27"/>
      <c r="D25" s="28">
        <v>109006</v>
      </c>
      <c r="E25" s="45" t="s">
        <v>120</v>
      </c>
      <c r="F25" s="48" t="s">
        <v>336</v>
      </c>
      <c r="G25" s="49" t="s">
        <v>337</v>
      </c>
      <c r="H25" s="27"/>
      <c r="I25" s="47"/>
      <c r="J25" s="49">
        <v>1</v>
      </c>
      <c r="K25" s="84"/>
      <c r="L25" s="84"/>
      <c r="M25" s="78" t="s">
        <v>321</v>
      </c>
      <c r="N25" s="85">
        <v>9.64</v>
      </c>
      <c r="O25" s="86"/>
    </row>
    <row r="26" spans="1:15" ht="12" customHeight="1">
      <c r="A26" s="50"/>
      <c r="B26" s="51"/>
      <c r="C26" s="50"/>
      <c r="D26" s="28">
        <v>109006</v>
      </c>
      <c r="E26" s="45" t="s">
        <v>120</v>
      </c>
      <c r="F26" s="52" t="s">
        <v>336</v>
      </c>
      <c r="G26" s="49" t="s">
        <v>338</v>
      </c>
      <c r="H26" s="50"/>
      <c r="I26" s="86"/>
      <c r="J26" s="87">
        <v>1</v>
      </c>
      <c r="K26" s="88"/>
      <c r="L26" s="88"/>
      <c r="M26" s="89" t="s">
        <v>321</v>
      </c>
      <c r="N26" s="90">
        <v>18.72</v>
      </c>
      <c r="O26" s="66"/>
    </row>
    <row r="27" spans="1:15" ht="12" customHeight="1">
      <c r="A27" s="53"/>
      <c r="B27" s="25"/>
      <c r="C27" s="53"/>
      <c r="D27" s="54">
        <v>109007</v>
      </c>
      <c r="E27" s="45" t="s">
        <v>122</v>
      </c>
      <c r="F27" s="55" t="s">
        <v>322</v>
      </c>
      <c r="G27" s="49" t="s">
        <v>328</v>
      </c>
      <c r="H27" s="56"/>
      <c r="I27" s="91"/>
      <c r="J27" s="49">
        <v>2</v>
      </c>
      <c r="K27" s="92"/>
      <c r="L27" s="92"/>
      <c r="M27" s="89" t="s">
        <v>321</v>
      </c>
      <c r="N27" s="93" t="s">
        <v>339</v>
      </c>
      <c r="O27" s="27"/>
    </row>
    <row r="28" spans="1:15" ht="12" customHeight="1">
      <c r="A28" s="42"/>
      <c r="B28" s="43"/>
      <c r="C28" s="42"/>
      <c r="D28" s="28">
        <v>109008</v>
      </c>
      <c r="E28" s="45" t="s">
        <v>124</v>
      </c>
      <c r="F28" s="55" t="s">
        <v>322</v>
      </c>
      <c r="G28" s="57" t="s">
        <v>340</v>
      </c>
      <c r="H28" s="42"/>
      <c r="I28" s="83"/>
      <c r="J28" s="57">
        <v>1</v>
      </c>
      <c r="K28" s="94"/>
      <c r="L28" s="94"/>
      <c r="M28" s="89" t="s">
        <v>321</v>
      </c>
      <c r="N28" s="95">
        <v>0.4</v>
      </c>
      <c r="O28" s="42"/>
    </row>
    <row r="29" spans="1:15" ht="12" customHeight="1">
      <c r="A29" s="27"/>
      <c r="B29" s="47"/>
      <c r="C29" s="27"/>
      <c r="D29" s="44">
        <v>109008</v>
      </c>
      <c r="E29" s="45" t="s">
        <v>124</v>
      </c>
      <c r="F29" s="58" t="s">
        <v>322</v>
      </c>
      <c r="G29" s="59" t="s">
        <v>341</v>
      </c>
      <c r="H29" s="27"/>
      <c r="I29" s="86"/>
      <c r="J29" s="57">
        <v>1</v>
      </c>
      <c r="K29" s="96"/>
      <c r="L29" s="96"/>
      <c r="M29" s="89" t="s">
        <v>321</v>
      </c>
      <c r="N29" s="97">
        <v>0.5</v>
      </c>
      <c r="O29" s="27"/>
    </row>
    <row r="30" spans="1:15" ht="12" customHeight="1">
      <c r="A30" s="50"/>
      <c r="B30" s="51"/>
      <c r="C30" s="50"/>
      <c r="D30" s="44">
        <v>109008</v>
      </c>
      <c r="E30" s="45" t="s">
        <v>124</v>
      </c>
      <c r="F30" s="55" t="s">
        <v>322</v>
      </c>
      <c r="G30" s="49" t="s">
        <v>342</v>
      </c>
      <c r="H30" s="50"/>
      <c r="I30" s="66"/>
      <c r="J30" s="49">
        <v>8</v>
      </c>
      <c r="K30" s="98"/>
      <c r="L30" s="98"/>
      <c r="M30" s="89" t="s">
        <v>321</v>
      </c>
      <c r="N30" s="99">
        <v>2.88</v>
      </c>
      <c r="O30" s="50"/>
    </row>
    <row r="31" spans="1:15" ht="12" customHeight="1">
      <c r="A31" s="53"/>
      <c r="B31" s="25"/>
      <c r="C31" s="53"/>
      <c r="D31" s="44">
        <v>109008</v>
      </c>
      <c r="E31" s="45" t="s">
        <v>124</v>
      </c>
      <c r="F31" s="58" t="s">
        <v>322</v>
      </c>
      <c r="G31" s="60" t="s">
        <v>343</v>
      </c>
      <c r="H31" s="53"/>
      <c r="I31" s="91"/>
      <c r="J31" s="49">
        <v>1</v>
      </c>
      <c r="K31" s="92"/>
      <c r="L31" s="92"/>
      <c r="M31" s="89" t="s">
        <v>321</v>
      </c>
      <c r="N31" s="93">
        <v>0.3</v>
      </c>
      <c r="O31" s="53"/>
    </row>
    <row r="32" spans="1:15" ht="12" customHeight="1">
      <c r="A32" s="42"/>
      <c r="B32" s="43"/>
      <c r="C32" s="42"/>
      <c r="D32" s="44">
        <v>109008</v>
      </c>
      <c r="E32" s="45" t="s">
        <v>124</v>
      </c>
      <c r="F32" s="48" t="s">
        <v>322</v>
      </c>
      <c r="G32" s="49" t="s">
        <v>344</v>
      </c>
      <c r="H32" s="42"/>
      <c r="I32" s="83"/>
      <c r="J32" s="49">
        <v>1</v>
      </c>
      <c r="K32" s="94"/>
      <c r="L32" s="94"/>
      <c r="M32" s="89" t="s">
        <v>321</v>
      </c>
      <c r="N32" s="95">
        <v>0.3</v>
      </c>
      <c r="O32" s="42"/>
    </row>
    <row r="33" spans="1:17" ht="12" customHeight="1">
      <c r="A33" s="27"/>
      <c r="B33" s="47"/>
      <c r="C33" s="27"/>
      <c r="D33" s="44">
        <v>109008</v>
      </c>
      <c r="E33" s="45" t="s">
        <v>124</v>
      </c>
      <c r="F33" s="55" t="s">
        <v>322</v>
      </c>
      <c r="G33" s="49" t="s">
        <v>345</v>
      </c>
      <c r="H33" s="27"/>
      <c r="I33" s="86"/>
      <c r="J33" s="49">
        <v>5</v>
      </c>
      <c r="K33" s="96"/>
      <c r="L33" s="96"/>
      <c r="M33" s="89" t="s">
        <v>321</v>
      </c>
      <c r="N33" s="97">
        <v>1</v>
      </c>
      <c r="O33" s="27"/>
      <c r="P33" s="25"/>
    </row>
    <row r="34" spans="1:17" ht="12" customHeight="1">
      <c r="A34" s="50"/>
      <c r="B34" s="51"/>
      <c r="C34" s="53"/>
      <c r="D34" s="44">
        <v>109008</v>
      </c>
      <c r="E34" s="45" t="s">
        <v>124</v>
      </c>
      <c r="F34" s="58" t="s">
        <v>322</v>
      </c>
      <c r="G34" s="61" t="s">
        <v>346</v>
      </c>
      <c r="H34" s="50"/>
      <c r="I34" s="66"/>
      <c r="J34" s="49">
        <v>1</v>
      </c>
      <c r="K34" s="98"/>
      <c r="L34" s="98"/>
      <c r="M34" s="89" t="s">
        <v>321</v>
      </c>
      <c r="N34" s="100">
        <v>0.4</v>
      </c>
      <c r="O34" s="50"/>
      <c r="P34" s="25"/>
    </row>
    <row r="35" spans="1:17" ht="12" customHeight="1">
      <c r="A35" s="53"/>
      <c r="B35" s="25"/>
      <c r="C35" s="27"/>
      <c r="D35" s="28">
        <v>109009</v>
      </c>
      <c r="E35" s="45" t="s">
        <v>126</v>
      </c>
      <c r="F35" s="62" t="s">
        <v>330</v>
      </c>
      <c r="G35" s="57" t="s">
        <v>347</v>
      </c>
      <c r="H35" s="53"/>
      <c r="I35" s="91"/>
      <c r="J35" s="57">
        <v>10</v>
      </c>
      <c r="K35" s="92"/>
      <c r="L35" s="92"/>
      <c r="M35" s="89" t="s">
        <v>321</v>
      </c>
      <c r="N35" s="101">
        <v>0.2</v>
      </c>
      <c r="O35" s="53"/>
    </row>
    <row r="36" spans="1:17" ht="12" customHeight="1">
      <c r="A36" s="27"/>
      <c r="B36" s="47"/>
      <c r="C36" s="50"/>
      <c r="D36" s="28">
        <v>109009</v>
      </c>
      <c r="E36" s="45" t="s">
        <v>126</v>
      </c>
      <c r="F36" s="63" t="s">
        <v>330</v>
      </c>
      <c r="G36" s="57" t="s">
        <v>348</v>
      </c>
      <c r="H36" s="27"/>
      <c r="I36" s="86"/>
      <c r="J36" s="57">
        <v>2</v>
      </c>
      <c r="K36" s="96"/>
      <c r="L36" s="96"/>
      <c r="M36" s="89" t="s">
        <v>321</v>
      </c>
      <c r="N36" s="101">
        <v>0.3</v>
      </c>
      <c r="O36" s="27"/>
    </row>
    <row r="37" spans="1:17" ht="12" customHeight="1">
      <c r="A37" s="42"/>
      <c r="B37" s="43"/>
      <c r="C37" s="42"/>
      <c r="D37" s="54">
        <v>109009</v>
      </c>
      <c r="E37" s="45" t="s">
        <v>126</v>
      </c>
      <c r="F37" s="48" t="s">
        <v>322</v>
      </c>
      <c r="G37" s="40" t="s">
        <v>328</v>
      </c>
      <c r="H37" s="42"/>
      <c r="I37" s="83"/>
      <c r="J37" s="40">
        <v>1</v>
      </c>
      <c r="K37" s="94"/>
      <c r="L37" s="94"/>
      <c r="M37" s="89" t="s">
        <v>321</v>
      </c>
      <c r="N37" s="101">
        <v>0.3</v>
      </c>
      <c r="O37" s="42"/>
    </row>
    <row r="38" spans="1:17" ht="12" customHeight="1">
      <c r="A38" s="27"/>
      <c r="B38" s="47"/>
      <c r="C38" s="27"/>
      <c r="D38" s="28">
        <v>109011</v>
      </c>
      <c r="E38" s="45" t="s">
        <v>130</v>
      </c>
      <c r="F38" s="63" t="s">
        <v>330</v>
      </c>
      <c r="G38" s="57" t="s">
        <v>347</v>
      </c>
      <c r="H38" s="27"/>
      <c r="I38" s="86"/>
      <c r="J38" s="57">
        <v>15</v>
      </c>
      <c r="K38" s="96"/>
      <c r="L38" s="96"/>
      <c r="M38" s="89" t="s">
        <v>321</v>
      </c>
      <c r="N38" s="97">
        <v>0.3</v>
      </c>
      <c r="O38" s="27"/>
      <c r="Q38" s="25"/>
    </row>
    <row r="39" spans="1:17" ht="12" customHeight="1">
      <c r="A39" s="53"/>
      <c r="B39" s="25"/>
      <c r="C39" s="53"/>
      <c r="D39" s="28">
        <v>109011</v>
      </c>
      <c r="E39" s="45" t="s">
        <v>130</v>
      </c>
      <c r="F39" s="63" t="s">
        <v>330</v>
      </c>
      <c r="G39" s="57" t="s">
        <v>348</v>
      </c>
      <c r="H39" s="53"/>
      <c r="I39" s="91"/>
      <c r="J39" s="57">
        <v>12</v>
      </c>
      <c r="K39" s="92"/>
      <c r="L39" s="92"/>
      <c r="M39" s="89" t="s">
        <v>321</v>
      </c>
      <c r="N39" s="93">
        <v>1.8</v>
      </c>
      <c r="O39" s="53"/>
    </row>
    <row r="40" spans="1:17" ht="12" customHeight="1">
      <c r="A40" s="27"/>
      <c r="B40" s="47"/>
      <c r="C40" s="27"/>
      <c r="D40" s="28">
        <v>109011</v>
      </c>
      <c r="E40" s="45" t="s">
        <v>130</v>
      </c>
      <c r="F40" s="48" t="s">
        <v>322</v>
      </c>
      <c r="G40" s="40" t="s">
        <v>328</v>
      </c>
      <c r="H40" s="27"/>
      <c r="I40" s="86"/>
      <c r="J40" s="40">
        <v>5</v>
      </c>
      <c r="K40" s="96"/>
      <c r="L40" s="96"/>
      <c r="M40" s="89" t="s">
        <v>321</v>
      </c>
      <c r="N40" s="97">
        <v>1.75</v>
      </c>
      <c r="O40" s="27"/>
    </row>
    <row r="41" spans="1:17" ht="12" customHeight="1">
      <c r="A41" s="53"/>
      <c r="B41" s="25"/>
      <c r="C41" s="53"/>
      <c r="D41" s="28">
        <v>109011</v>
      </c>
      <c r="E41" s="45" t="s">
        <v>130</v>
      </c>
      <c r="F41" s="58" t="s">
        <v>322</v>
      </c>
      <c r="G41" s="64" t="s">
        <v>344</v>
      </c>
      <c r="H41" s="53"/>
      <c r="I41" s="91"/>
      <c r="J41" s="64">
        <v>3</v>
      </c>
      <c r="K41" s="92"/>
      <c r="L41" s="92"/>
      <c r="M41" s="89" t="s">
        <v>321</v>
      </c>
      <c r="N41" s="93">
        <v>0.96</v>
      </c>
      <c r="O41" s="53"/>
    </row>
    <row r="42" spans="1:17" ht="12" customHeight="1">
      <c r="A42" s="27"/>
      <c r="B42" s="47"/>
      <c r="C42" s="27"/>
      <c r="D42" s="28">
        <v>109011</v>
      </c>
      <c r="E42" s="45" t="s">
        <v>130</v>
      </c>
      <c r="F42" s="48" t="s">
        <v>322</v>
      </c>
      <c r="G42" s="64" t="s">
        <v>349</v>
      </c>
      <c r="H42" s="27"/>
      <c r="I42" s="86"/>
      <c r="J42" s="64">
        <v>2</v>
      </c>
      <c r="K42" s="96"/>
      <c r="L42" s="96"/>
      <c r="M42" s="89" t="s">
        <v>321</v>
      </c>
      <c r="N42" s="97">
        <v>0.56000000000000005</v>
      </c>
      <c r="O42" s="27"/>
    </row>
    <row r="43" spans="1:17" ht="12" customHeight="1">
      <c r="A43" s="42"/>
      <c r="B43" s="43"/>
      <c r="C43" s="42"/>
      <c r="D43" s="28">
        <v>109011</v>
      </c>
      <c r="E43" s="45" t="s">
        <v>130</v>
      </c>
      <c r="F43" s="58" t="s">
        <v>322</v>
      </c>
      <c r="G43" s="65" t="s">
        <v>350</v>
      </c>
      <c r="H43" s="42"/>
      <c r="I43" s="83"/>
      <c r="J43" s="64">
        <v>3</v>
      </c>
      <c r="K43" s="94"/>
      <c r="L43" s="94"/>
      <c r="M43" s="89" t="s">
        <v>321</v>
      </c>
      <c r="N43" s="95">
        <v>1.32</v>
      </c>
      <c r="O43" s="42"/>
    </row>
    <row r="44" spans="1:17" ht="12" customHeight="1">
      <c r="A44" s="27"/>
      <c r="B44" s="47"/>
      <c r="C44" s="27"/>
      <c r="D44" s="28">
        <v>109011</v>
      </c>
      <c r="E44" s="45" t="s">
        <v>130</v>
      </c>
      <c r="F44" s="55" t="s">
        <v>322</v>
      </c>
      <c r="G44" s="64" t="s">
        <v>343</v>
      </c>
      <c r="H44" s="27"/>
      <c r="I44" s="86"/>
      <c r="J44" s="64">
        <v>2</v>
      </c>
      <c r="K44" s="96"/>
      <c r="L44" s="96"/>
      <c r="M44" s="89" t="s">
        <v>321</v>
      </c>
      <c r="N44" s="97">
        <v>0.8</v>
      </c>
      <c r="O44" s="27"/>
    </row>
    <row r="45" spans="1:17" ht="12" customHeight="1">
      <c r="A45" s="50"/>
      <c r="B45" s="51"/>
      <c r="C45" s="50"/>
      <c r="D45" s="28">
        <v>109011</v>
      </c>
      <c r="E45" s="45" t="s">
        <v>130</v>
      </c>
      <c r="F45" s="58" t="s">
        <v>322</v>
      </c>
      <c r="G45" s="49" t="s">
        <v>351</v>
      </c>
      <c r="H45" s="27"/>
      <c r="I45" s="66"/>
      <c r="J45" s="49">
        <v>2</v>
      </c>
      <c r="K45" s="98"/>
      <c r="L45" s="98"/>
      <c r="M45" s="89" t="s">
        <v>321</v>
      </c>
      <c r="N45" s="100">
        <v>1</v>
      </c>
      <c r="O45" s="50"/>
    </row>
    <row r="46" spans="1:17" ht="12" customHeight="1">
      <c r="A46" s="50"/>
      <c r="B46" s="27"/>
      <c r="C46" s="66"/>
      <c r="D46" s="28">
        <v>109011</v>
      </c>
      <c r="E46" s="45" t="s">
        <v>130</v>
      </c>
      <c r="F46" s="48" t="s">
        <v>322</v>
      </c>
      <c r="G46" s="49" t="s">
        <v>352</v>
      </c>
      <c r="H46" s="50"/>
      <c r="I46" s="66"/>
      <c r="J46" s="49">
        <v>1</v>
      </c>
      <c r="K46" s="102"/>
      <c r="L46" s="102"/>
      <c r="M46" s="89" t="s">
        <v>321</v>
      </c>
      <c r="N46" s="103">
        <v>0.38</v>
      </c>
      <c r="O46" s="50"/>
      <c r="P46" s="25"/>
      <c r="Q46" s="25"/>
    </row>
    <row r="47" spans="1:17" ht="12" customHeight="1">
      <c r="B47" s="42"/>
      <c r="C47" s="42"/>
      <c r="D47" s="28">
        <v>109012</v>
      </c>
      <c r="E47" s="45" t="s">
        <v>132</v>
      </c>
      <c r="F47" s="48" t="s">
        <v>322</v>
      </c>
      <c r="G47" s="174" t="s">
        <v>379</v>
      </c>
      <c r="H47" s="42"/>
      <c r="I47" s="43"/>
      <c r="J47" s="46">
        <v>1</v>
      </c>
      <c r="K47" s="104"/>
      <c r="L47" s="104"/>
      <c r="M47" s="89" t="s">
        <v>321</v>
      </c>
      <c r="N47" s="103">
        <v>9.6</v>
      </c>
      <c r="O47" s="27"/>
    </row>
    <row r="48" spans="1:17" ht="12" customHeight="1">
      <c r="A48" s="67"/>
      <c r="B48" s="27"/>
      <c r="C48" s="27"/>
      <c r="D48" s="28">
        <v>109012</v>
      </c>
      <c r="E48" s="45" t="s">
        <v>132</v>
      </c>
      <c r="F48" s="58" t="s">
        <v>322</v>
      </c>
      <c r="G48" s="46" t="s">
        <v>353</v>
      </c>
      <c r="H48" s="27"/>
      <c r="I48" s="47"/>
      <c r="J48" s="49">
        <v>2</v>
      </c>
      <c r="K48" s="102"/>
      <c r="L48" s="102"/>
      <c r="M48" s="89" t="s">
        <v>321</v>
      </c>
      <c r="N48" s="105">
        <v>1.2</v>
      </c>
      <c r="O48" s="66"/>
      <c r="Q48" s="25"/>
    </row>
    <row r="49" spans="1:15" ht="12" customHeight="1">
      <c r="A49" s="68"/>
      <c r="B49" s="50"/>
      <c r="C49" s="50"/>
      <c r="D49" s="28">
        <v>109012</v>
      </c>
      <c r="E49" s="45" t="s">
        <v>132</v>
      </c>
      <c r="F49" s="55" t="s">
        <v>322</v>
      </c>
      <c r="G49" s="49" t="s">
        <v>354</v>
      </c>
      <c r="H49" s="50"/>
      <c r="I49" s="51"/>
      <c r="J49" s="60">
        <v>1</v>
      </c>
      <c r="K49" s="106"/>
      <c r="L49" s="106"/>
      <c r="M49" s="89" t="s">
        <v>321</v>
      </c>
      <c r="N49" s="105">
        <v>0.2</v>
      </c>
      <c r="O49" s="66"/>
    </row>
    <row r="50" spans="1:15" ht="12" customHeight="1">
      <c r="A50" s="66"/>
      <c r="B50" s="50"/>
      <c r="C50" s="50"/>
      <c r="D50" s="28">
        <v>109012</v>
      </c>
      <c r="E50" s="45" t="s">
        <v>132</v>
      </c>
      <c r="F50" s="69" t="s">
        <v>322</v>
      </c>
      <c r="G50" s="49" t="s">
        <v>341</v>
      </c>
      <c r="H50" s="50"/>
      <c r="I50" s="51"/>
      <c r="J50" s="107">
        <v>1</v>
      </c>
      <c r="K50" s="50"/>
      <c r="L50" s="50"/>
      <c r="M50" s="32" t="s">
        <v>321</v>
      </c>
      <c r="N50" s="108">
        <v>0.6</v>
      </c>
      <c r="O50" s="66"/>
    </row>
    <row r="51" spans="1:15" ht="12.75" customHeight="1">
      <c r="N51" s="109"/>
      <c r="O51" s="43"/>
    </row>
    <row r="52" spans="1:15" ht="12.75" customHeight="1">
      <c r="N52" s="109"/>
    </row>
    <row r="54" spans="1:15" ht="12.75" customHeight="1">
      <c r="O54" s="25"/>
    </row>
  </sheetData>
  <mergeCells count="1">
    <mergeCell ref="A3:O3"/>
  </mergeCells>
  <phoneticPr fontId="0" type="noConversion"/>
  <pageMargins left="0.35" right="0.35" top="0.2" bottom="0.08" header="0.43" footer="0.2"/>
  <pageSetup scale="97" orientation="landscape" verticalDpi="180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C18"/>
  <sheetViews>
    <sheetView showGridLines="0" showZeros="0" zoomScaleNormal="100" workbookViewId="0">
      <selection activeCell="T10" sqref="T10"/>
    </sheetView>
  </sheetViews>
  <sheetFormatPr defaultColWidth="9.1640625" defaultRowHeight="12.75" customHeight="1"/>
  <cols>
    <col min="1" max="1" width="8.33203125" customWidth="1"/>
    <col min="2" max="2" width="13.5" customWidth="1"/>
    <col min="3" max="3" width="7.1640625" customWidth="1"/>
    <col min="4" max="4" width="8.6640625" customWidth="1"/>
    <col min="5" max="5" width="9.33203125" customWidth="1"/>
    <col min="6" max="6" width="8.5" customWidth="1"/>
    <col min="7" max="7" width="7" customWidth="1"/>
    <col min="8" max="9" width="8.5" customWidth="1"/>
    <col min="10" max="10" width="7.1640625" customWidth="1"/>
    <col min="11" max="11" width="7" customWidth="1"/>
    <col min="12" max="13" width="6.5" customWidth="1"/>
    <col min="14" max="14" width="8.83203125" customWidth="1"/>
    <col min="15" max="15" width="7.1640625" customWidth="1"/>
    <col min="16" max="16" width="6.5" customWidth="1"/>
    <col min="17" max="17" width="9.1640625" customWidth="1"/>
    <col min="18" max="18" width="10.83203125" customWidth="1"/>
    <col min="19" max="19" width="6.6640625" customWidth="1"/>
    <col min="20" max="20" width="7.5" customWidth="1"/>
    <col min="21" max="23" width="8.33203125" customWidth="1"/>
    <col min="24" max="24" width="7.33203125" customWidth="1"/>
    <col min="25" max="27" width="8.33203125" customWidth="1"/>
    <col min="28" max="29" width="7.83203125" customWidth="1"/>
  </cols>
  <sheetData>
    <row r="1" spans="1:29" ht="12.75" customHeight="1">
      <c r="A1" t="s">
        <v>32</v>
      </c>
    </row>
    <row r="3" spans="1:29" ht="37.5" customHeight="1">
      <c r="A3" s="1" t="s">
        <v>33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2.75" customHeight="1">
      <c r="AC4" s="22" t="s">
        <v>34</v>
      </c>
    </row>
    <row r="5" spans="1:29" ht="12.75" customHeight="1">
      <c r="A5" s="177" t="s">
        <v>99</v>
      </c>
      <c r="B5" s="179" t="s">
        <v>100</v>
      </c>
      <c r="C5" s="3" t="s">
        <v>355</v>
      </c>
      <c r="D5" s="4"/>
      <c r="E5" s="4"/>
      <c r="F5" s="4"/>
      <c r="G5" s="4"/>
      <c r="H5" s="4"/>
      <c r="I5" s="4"/>
      <c r="J5" s="5"/>
      <c r="K5" s="5"/>
      <c r="L5" s="3" t="s">
        <v>356</v>
      </c>
      <c r="M5" s="4"/>
      <c r="N5" s="4"/>
      <c r="O5" s="4"/>
      <c r="P5" s="4"/>
      <c r="Q5" s="4"/>
      <c r="R5" s="4"/>
      <c r="S5" s="5"/>
      <c r="T5" s="5"/>
      <c r="U5" s="3" t="s">
        <v>357</v>
      </c>
      <c r="V5" s="4"/>
      <c r="W5" s="4"/>
      <c r="X5" s="4"/>
      <c r="Y5" s="4"/>
      <c r="Z5" s="4"/>
      <c r="AA5" s="4"/>
      <c r="AB5" s="5"/>
      <c r="AC5" s="5"/>
    </row>
    <row r="6" spans="1:29" ht="15.75" customHeight="1">
      <c r="A6" s="177"/>
      <c r="B6" s="179"/>
      <c r="C6" s="179" t="s">
        <v>104</v>
      </c>
      <c r="D6" s="3" t="s">
        <v>358</v>
      </c>
      <c r="E6" s="5"/>
      <c r="F6" s="5"/>
      <c r="G6" s="4"/>
      <c r="H6" s="4"/>
      <c r="I6" s="17"/>
      <c r="J6" s="177" t="s">
        <v>359</v>
      </c>
      <c r="K6" s="179" t="s">
        <v>360</v>
      </c>
      <c r="L6" s="179" t="s">
        <v>104</v>
      </c>
      <c r="M6" s="3" t="s">
        <v>358</v>
      </c>
      <c r="N6" s="5"/>
      <c r="O6" s="5"/>
      <c r="P6" s="4"/>
      <c r="Q6" s="4"/>
      <c r="R6" s="17"/>
      <c r="S6" s="177" t="s">
        <v>359</v>
      </c>
      <c r="T6" s="179" t="s">
        <v>360</v>
      </c>
      <c r="U6" s="179" t="s">
        <v>104</v>
      </c>
      <c r="V6" s="3" t="s">
        <v>358</v>
      </c>
      <c r="W6" s="5"/>
      <c r="X6" s="5"/>
      <c r="Y6" s="4"/>
      <c r="Z6" s="4"/>
      <c r="AA6" s="17"/>
      <c r="AB6" s="177" t="s">
        <v>359</v>
      </c>
      <c r="AC6" s="179" t="s">
        <v>360</v>
      </c>
    </row>
    <row r="7" spans="1:29" ht="12.75" customHeight="1">
      <c r="A7" s="177"/>
      <c r="B7" s="179"/>
      <c r="C7" s="179"/>
      <c r="D7" s="177" t="s">
        <v>114</v>
      </c>
      <c r="E7" s="176" t="s">
        <v>361</v>
      </c>
      <c r="F7" s="180" t="s">
        <v>362</v>
      </c>
      <c r="G7" s="3" t="s">
        <v>363</v>
      </c>
      <c r="H7" s="4"/>
      <c r="I7" s="18"/>
      <c r="J7" s="177"/>
      <c r="K7" s="179"/>
      <c r="L7" s="179"/>
      <c r="M7" s="177" t="s">
        <v>114</v>
      </c>
      <c r="N7" s="176" t="s">
        <v>361</v>
      </c>
      <c r="O7" s="180" t="s">
        <v>362</v>
      </c>
      <c r="P7" s="3" t="s">
        <v>363</v>
      </c>
      <c r="Q7" s="4"/>
      <c r="R7" s="18"/>
      <c r="S7" s="177"/>
      <c r="T7" s="179"/>
      <c r="U7" s="179"/>
      <c r="V7" s="177" t="s">
        <v>114</v>
      </c>
      <c r="W7" s="176" t="s">
        <v>361</v>
      </c>
      <c r="X7" s="180" t="s">
        <v>362</v>
      </c>
      <c r="Y7" s="3" t="s">
        <v>363</v>
      </c>
      <c r="Z7" s="4"/>
      <c r="AA7" s="18"/>
      <c r="AB7" s="177"/>
      <c r="AC7" s="179"/>
    </row>
    <row r="8" spans="1:29" ht="36" customHeight="1">
      <c r="A8" s="177"/>
      <c r="B8" s="179"/>
      <c r="C8" s="179"/>
      <c r="D8" s="177"/>
      <c r="E8" s="176"/>
      <c r="F8" s="180"/>
      <c r="G8" s="2" t="s">
        <v>114</v>
      </c>
      <c r="H8" s="7" t="s">
        <v>364</v>
      </c>
      <c r="I8" s="6" t="s">
        <v>365</v>
      </c>
      <c r="J8" s="177"/>
      <c r="K8" s="179"/>
      <c r="L8" s="179"/>
      <c r="M8" s="177"/>
      <c r="N8" s="176"/>
      <c r="O8" s="182"/>
      <c r="P8" s="2" t="s">
        <v>114</v>
      </c>
      <c r="Q8" s="7" t="s">
        <v>364</v>
      </c>
      <c r="R8" s="6" t="s">
        <v>365</v>
      </c>
      <c r="S8" s="177"/>
      <c r="T8" s="179"/>
      <c r="U8" s="179"/>
      <c r="V8" s="177"/>
      <c r="W8" s="176"/>
      <c r="X8" s="180"/>
      <c r="Y8" s="2" t="s">
        <v>114</v>
      </c>
      <c r="Z8" s="7" t="s">
        <v>364</v>
      </c>
      <c r="AA8" s="6" t="s">
        <v>365</v>
      </c>
      <c r="AB8" s="177"/>
      <c r="AC8" s="179"/>
    </row>
    <row r="9" spans="1:29" ht="12.75" customHeight="1">
      <c r="A9" s="8" t="s">
        <v>116</v>
      </c>
      <c r="B9" s="9" t="s">
        <v>116</v>
      </c>
      <c r="C9" s="8">
        <v>1</v>
      </c>
      <c r="D9" s="8">
        <v>2</v>
      </c>
      <c r="E9" s="8">
        <v>3</v>
      </c>
      <c r="F9" s="8">
        <v>4</v>
      </c>
      <c r="G9" s="8">
        <v>5</v>
      </c>
      <c r="H9" s="10">
        <v>6</v>
      </c>
      <c r="I9" s="8">
        <v>7</v>
      </c>
      <c r="J9" s="8">
        <v>8</v>
      </c>
      <c r="K9" s="8">
        <v>9</v>
      </c>
      <c r="L9" s="8">
        <v>10</v>
      </c>
      <c r="M9" s="8">
        <v>11</v>
      </c>
      <c r="N9" s="19">
        <v>12</v>
      </c>
      <c r="O9" s="20">
        <v>13</v>
      </c>
      <c r="P9" s="21">
        <v>14</v>
      </c>
      <c r="Q9" s="10">
        <v>15</v>
      </c>
      <c r="R9" s="8">
        <v>16</v>
      </c>
      <c r="S9" s="8">
        <v>17</v>
      </c>
      <c r="T9" s="8">
        <v>18</v>
      </c>
      <c r="U9" s="8" t="s">
        <v>366</v>
      </c>
      <c r="V9" s="8" t="s">
        <v>367</v>
      </c>
      <c r="W9" s="8" t="s">
        <v>368</v>
      </c>
      <c r="X9" s="8" t="s">
        <v>369</v>
      </c>
      <c r="Y9" s="8" t="s">
        <v>370</v>
      </c>
      <c r="Z9" s="10" t="s">
        <v>371</v>
      </c>
      <c r="AA9" s="8" t="s">
        <v>372</v>
      </c>
      <c r="AB9" s="8" t="s">
        <v>373</v>
      </c>
      <c r="AC9" s="8" t="s">
        <v>374</v>
      </c>
    </row>
    <row r="10" spans="1:29" ht="12.75" customHeight="1">
      <c r="A10" s="11"/>
      <c r="B10" s="11" t="s">
        <v>104</v>
      </c>
      <c r="C10" s="12">
        <v>75.03</v>
      </c>
      <c r="D10" s="12">
        <v>67.5</v>
      </c>
      <c r="E10" s="13">
        <v>0</v>
      </c>
      <c r="F10" s="14">
        <v>0</v>
      </c>
      <c r="G10" s="15">
        <v>67.5</v>
      </c>
      <c r="H10" s="13">
        <v>0</v>
      </c>
      <c r="I10" s="15">
        <v>67.5</v>
      </c>
      <c r="J10" s="12">
        <v>3.7650000000000001</v>
      </c>
      <c r="K10" s="13">
        <v>3.7650000000000001</v>
      </c>
      <c r="L10" s="14">
        <v>71.25</v>
      </c>
      <c r="M10" s="15">
        <v>67.5</v>
      </c>
      <c r="N10" s="13">
        <v>0</v>
      </c>
      <c r="O10" s="14">
        <v>0</v>
      </c>
      <c r="P10" s="15">
        <v>67.5</v>
      </c>
      <c r="Q10" s="13">
        <v>0</v>
      </c>
      <c r="R10" s="14">
        <v>67.5</v>
      </c>
      <c r="S10" s="15">
        <v>1.875</v>
      </c>
      <c r="T10" s="13">
        <v>1.875</v>
      </c>
      <c r="U10" s="15">
        <v>-3.779999999999998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12">
        <v>-1.89</v>
      </c>
      <c r="AC10" s="13">
        <v>-1.89</v>
      </c>
    </row>
    <row r="11" spans="1:29" ht="12.75" customHeight="1">
      <c r="A11" s="11" t="s">
        <v>117</v>
      </c>
      <c r="B11" s="11" t="s">
        <v>118</v>
      </c>
      <c r="C11" s="12">
        <v>75.03</v>
      </c>
      <c r="D11" s="12">
        <v>67.5</v>
      </c>
      <c r="E11" s="13">
        <v>0</v>
      </c>
      <c r="F11" s="14">
        <v>0</v>
      </c>
      <c r="G11" s="15">
        <v>67.5</v>
      </c>
      <c r="H11" s="13">
        <v>0</v>
      </c>
      <c r="I11" s="15">
        <v>67.5</v>
      </c>
      <c r="J11" s="12">
        <v>3.7650000000000001</v>
      </c>
      <c r="K11" s="13">
        <v>3.7650000000000001</v>
      </c>
      <c r="L11" s="14">
        <v>55.23</v>
      </c>
      <c r="M11" s="15">
        <v>52.5</v>
      </c>
      <c r="N11" s="13">
        <v>0</v>
      </c>
      <c r="O11" s="14">
        <v>0</v>
      </c>
      <c r="P11" s="15">
        <v>52.5</v>
      </c>
      <c r="Q11" s="13">
        <v>0</v>
      </c>
      <c r="R11" s="14">
        <v>52.5</v>
      </c>
      <c r="S11" s="15">
        <v>1.365</v>
      </c>
      <c r="T11" s="13">
        <v>1.365</v>
      </c>
      <c r="U11" s="15">
        <v>-19.8</v>
      </c>
      <c r="V11" s="12">
        <v>-15</v>
      </c>
      <c r="W11" s="12">
        <v>0</v>
      </c>
      <c r="X11" s="12">
        <v>0</v>
      </c>
      <c r="Y11" s="12">
        <v>-15</v>
      </c>
      <c r="Z11" s="12">
        <v>0</v>
      </c>
      <c r="AA11" s="12">
        <v>-15</v>
      </c>
      <c r="AB11" s="12">
        <v>-2.4</v>
      </c>
      <c r="AC11" s="13">
        <v>-2.4</v>
      </c>
    </row>
    <row r="12" spans="1:29" ht="12.75" customHeight="1">
      <c r="A12" s="11" t="s">
        <v>133</v>
      </c>
      <c r="B12" s="11" t="s">
        <v>134</v>
      </c>
      <c r="C12" s="12">
        <v>0</v>
      </c>
      <c r="D12" s="12">
        <v>0</v>
      </c>
      <c r="E12" s="13">
        <v>0</v>
      </c>
      <c r="F12" s="14">
        <v>0</v>
      </c>
      <c r="G12" s="15">
        <v>0</v>
      </c>
      <c r="H12" s="13">
        <v>0</v>
      </c>
      <c r="I12" s="15">
        <v>0</v>
      </c>
      <c r="J12" s="12">
        <v>0</v>
      </c>
      <c r="K12" s="13">
        <v>0</v>
      </c>
      <c r="L12" s="14">
        <v>16.02</v>
      </c>
      <c r="M12" s="15">
        <v>15</v>
      </c>
      <c r="N12" s="13">
        <v>0</v>
      </c>
      <c r="O12" s="14">
        <v>0</v>
      </c>
      <c r="P12" s="15">
        <v>15</v>
      </c>
      <c r="Q12" s="13">
        <v>0</v>
      </c>
      <c r="R12" s="14">
        <v>15</v>
      </c>
      <c r="S12" s="15">
        <v>0.51</v>
      </c>
      <c r="T12" s="13">
        <v>0.51</v>
      </c>
      <c r="U12" s="15">
        <v>16.02</v>
      </c>
      <c r="V12" s="12">
        <v>15</v>
      </c>
      <c r="W12" s="12">
        <v>0</v>
      </c>
      <c r="X12" s="12">
        <v>0</v>
      </c>
      <c r="Y12" s="12">
        <v>15</v>
      </c>
      <c r="Z12" s="12">
        <v>0</v>
      </c>
      <c r="AA12" s="12">
        <v>15</v>
      </c>
      <c r="AB12" s="12">
        <v>0.51</v>
      </c>
      <c r="AC12" s="13">
        <v>0.51</v>
      </c>
    </row>
    <row r="13" spans="1:29" ht="12.75" customHeight="1">
      <c r="E13" s="16"/>
      <c r="G13" s="16"/>
      <c r="H13" s="16"/>
      <c r="I13" s="16"/>
      <c r="K13" s="16"/>
      <c r="N13" s="16"/>
      <c r="O13" s="16"/>
      <c r="P13" s="16"/>
      <c r="Q13" s="16"/>
      <c r="R13" s="16"/>
      <c r="S13" s="16"/>
      <c r="V13" s="16"/>
      <c r="AB13" s="16"/>
    </row>
    <row r="14" spans="1:29" ht="12.75" customHeight="1">
      <c r="E14" s="16"/>
      <c r="F14" s="16"/>
      <c r="G14" s="16"/>
      <c r="I14" s="16"/>
      <c r="K14" s="16"/>
      <c r="N14" s="16"/>
      <c r="Q14" s="16"/>
      <c r="R14" s="16"/>
      <c r="S14" s="16"/>
      <c r="T14" s="16"/>
    </row>
    <row r="15" spans="1:29" ht="12.75" customHeight="1">
      <c r="D15" s="16"/>
      <c r="E15" s="16"/>
      <c r="R15" s="16"/>
      <c r="S15" s="16"/>
    </row>
    <row r="16" spans="1:29" ht="12.75" customHeight="1">
      <c r="F16" s="16"/>
      <c r="R16" s="16"/>
      <c r="T16" s="16"/>
    </row>
    <row r="17" spans="6:18" ht="12.75" customHeight="1">
      <c r="F17" s="16"/>
      <c r="K17" s="16"/>
      <c r="Q17" s="16"/>
      <c r="R17" s="16"/>
    </row>
    <row r="18" spans="6:18" ht="12.75" customHeight="1">
      <c r="F18" s="16"/>
    </row>
  </sheetData>
  <mergeCells count="20">
    <mergeCell ref="A5:A8"/>
    <mergeCell ref="B5:B8"/>
    <mergeCell ref="C6:C8"/>
    <mergeCell ref="D7:D8"/>
    <mergeCell ref="L6:L8"/>
    <mergeCell ref="M7:M8"/>
    <mergeCell ref="N7:N8"/>
    <mergeCell ref="O7:O8"/>
    <mergeCell ref="E7:E8"/>
    <mergeCell ref="F7:F8"/>
    <mergeCell ref="J6:J8"/>
    <mergeCell ref="K6:K8"/>
    <mergeCell ref="W7:W8"/>
    <mergeCell ref="X7:X8"/>
    <mergeCell ref="AB6:AB8"/>
    <mergeCell ref="AC6:AC8"/>
    <mergeCell ref="S6:S8"/>
    <mergeCell ref="T6:T8"/>
    <mergeCell ref="U6:U8"/>
    <mergeCell ref="V7:V8"/>
  </mergeCells>
  <phoneticPr fontId="0" type="noConversion"/>
  <pageMargins left="0.31" right="0.24" top="1.3" bottom="1" header="0.5" footer="0.5"/>
  <pageSetup scale="6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01）部门综合预算收支总表</vt:lpstr>
      <vt:lpstr>02）部门综合预算收入总表</vt:lpstr>
      <vt:lpstr>03）部门综合预算支出总表</vt:lpstr>
      <vt:lpstr>04）部门综合预算财政拨款收支总表</vt:lpstr>
      <vt:lpstr>05）一般公共预算支出表（按功能科目）</vt:lpstr>
      <vt:lpstr>06）一般公共预算支出表（按经济科目）</vt:lpstr>
      <vt:lpstr>07）一般公共预算基本支出表（按功能科目）</vt:lpstr>
      <vt:lpstr>08）一般公共预算基本支出表（按经济科目）</vt:lpstr>
      <vt:lpstr>09）政府性基金收支总表</vt:lpstr>
      <vt:lpstr>10）项目经费支出表</vt:lpstr>
      <vt:lpstr>11）政府采购预算表</vt:lpstr>
      <vt:lpstr>12）“三公”经费及会议、培训费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1</cp:revision>
  <cp:lastPrinted>2019-01-30T05:44:40Z</cp:lastPrinted>
  <dcterms:created xsi:type="dcterms:W3CDTF">2018-02-13T08:03:38Z</dcterms:created>
  <dcterms:modified xsi:type="dcterms:W3CDTF">2021-08-19T12:10:22Z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